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drichvaluestructure.xml" ContentType="application/vnd.ms-excel.rdrichvaluestructure+xml"/>
  <Override PartName="/xl/richData/rdRichValueTypes.xml" ContentType="application/vnd.ms-excel.rdrichvaluetypes+xml"/>
  <Override PartName="/xl/persons/person.xml" ContentType="application/vnd.ms-excel.person+xml"/>
  <Override PartName="/xl/richData/rdrichvalue.xml" ContentType="application/vnd.ms-excel.rdrichvalue+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catill\Downloads\"/>
    </mc:Choice>
  </mc:AlternateContent>
  <bookViews>
    <workbookView xWindow="0" yWindow="0" windowWidth="24000" windowHeight="9135" activeTab="2"/>
  </bookViews>
  <sheets>
    <sheet name="Análisis de Contexto " sheetId="14" r:id="rId1"/>
    <sheet name="Estrategias" sheetId="15" r:id="rId2"/>
    <sheet name="Plan de Acción 2022" sheetId="4" r:id="rId3"/>
    <sheet name="SEGUIMIENTO 1 TRIM" sheetId="33" r:id="rId4"/>
    <sheet name="SEGUIMIENTO 2 TRIM" sheetId="36" r:id="rId5"/>
    <sheet name="SEGUIMIENTO 3 TRIM " sheetId="31" r:id="rId6"/>
    <sheet name="SEGUIMIENTO 4 TRIM" sheetId="32" r:id="rId7"/>
  </sheets>
  <externalReferences>
    <externalReference r:id="rId8"/>
    <externalReference r:id="rId9"/>
    <externalReference r:id="rId10"/>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19" i="4" l="1"/>
  <c r="V65" i="4"/>
  <c r="V63" i="4"/>
  <c r="V62" i="4"/>
  <c r="V61" i="4"/>
  <c r="V60" i="4"/>
  <c r="V59" i="4"/>
  <c r="V58" i="4"/>
  <c r="V57" i="4"/>
  <c r="V56" i="4"/>
  <c r="V55" i="4"/>
  <c r="V53" i="4"/>
  <c r="V44" i="4"/>
  <c r="V43" i="4"/>
  <c r="V42" i="4"/>
  <c r="V41" i="4"/>
  <c r="V40" i="4"/>
  <c r="V38" i="4"/>
  <c r="V36" i="4"/>
  <c r="V35" i="4"/>
  <c r="V30" i="4"/>
  <c r="J90" i="36"/>
  <c r="J107" i="33"/>
  <c r="J89" i="33"/>
</calcChain>
</file>

<file path=xl/comments1.xml><?xml version="1.0" encoding="utf-8"?>
<comments xmlns="http://schemas.openxmlformats.org/spreadsheetml/2006/main">
  <authors>
    <author>tc={6FE58151-5F9C-4A51-9ACE-9D6331A2AC57}</author>
    <author>tc={A0B73A4E-506C-4169-94D3-B4839ECDC3A5}</author>
    <author>tc={B45152A2-AF38-4F45-9C8E-C6E1AC58A656}</author>
    <author>tc={E3F51E16-9FC0-4C30-8A30-B07AA1E7DB71}</author>
    <author>tc={E700D9A5-B1C8-4DB6-86E2-E878BCED416B}</author>
    <author>tc={24E5A699-A8C9-419A-B9BB-DA147198C256}</author>
    <author>tc={195A6C08-B423-4CCC-B0B4-A156670FB47E}</author>
    <author>tc={3BD7A32F-5A1C-4BB2-BAC8-DB9B93CF4F24}</author>
    <author>tc={8A1853EB-0B54-4182-9ECB-8B94D890C386}</author>
    <author>tc={D991D308-8456-478D-A841-CC789A76DE34}</author>
    <author>tc={0FED5554-D2F0-4C7A-BC25-A972CB4CB31D}</author>
    <author>tc={3F41B872-B7D8-4E31-9031-98BD281EAB65}</author>
    <author>tc={E9369774-F1AD-4FDF-9B2F-A3B7E97CBF5E}</author>
    <author>tc={96B3FB44-8142-4B21-A865-5925DCF7DE8F}</author>
    <author>tc={D3F5B33C-1A64-4425-A977-70C40D1CD559}</author>
    <author>tc={10175042-1DDA-4EC9-A335-EC5EEBB076F2}</author>
    <author>tc={DB06D620-8DCC-4D7D-9D34-EF1AEB83A29A}</author>
    <author>tc={7A4E4CCD-B1FE-4306-885C-41FECB5F52BB}</author>
    <author>tc={AC97C26F-DBF6-43FA-BE9E-A5237C4BF89A}</author>
    <author>tc={0C230F26-66E0-4C71-8805-A9F3BE0FA833}</author>
    <author>tc={50DF46F6-3912-4215-94C1-EB77E0B06422}</author>
    <author>tc={87D9CA0C-EA7A-4F07-A406-7DFB958DEDFE}</author>
    <author>tc={175271C4-4A8B-4CE2-9DEA-FDBCE03511B5}</author>
    <author>tc={535D89C2-AC06-4946-B408-3C7F273F06F5}</author>
    <author>tc={BC544720-F19B-43E9-BF0E-83D2F813F997}</author>
    <author>tc={EACE2AB6-30FE-445D-9A45-87936BD42C34}</author>
    <author>tc={EB6B189F-EF82-4943-ABCB-666C0069F92E}</author>
    <author>tc={E52964F6-DB5E-427C-AFA1-A020D1DC5C78}</author>
    <author>tc={5AE6BA80-0787-4A67-996F-A6B1E3AE9A98}</author>
    <author>tc={77FF35F3-9B82-499E-8BB0-1A43BA905243}</author>
    <author>tc={721AA49D-50F4-49D5-A9A2-E1332CEE7015}</author>
    <author>tc={1647CF12-3DF6-4F87-A431-300D2C3EA63B}</author>
    <author>tc={CF3618CA-3073-4E22-B4D1-6510F1B07DF6}</author>
    <author>tc={A546FD0E-658C-4ABB-A810-2E8F4EDFF6AB}</author>
    <author>tc={6472734E-0FA4-48F5-9515-72DDCD56B092}</author>
    <author>tc={79D25B4E-7B0D-43C2-954A-70E262B366CD}</author>
    <author>tc={81A914C4-73F4-477B-BDC6-68994EC23B2A}</author>
    <author>tc={85D284CE-F4BD-4766-97F8-851F358ACCA9}</author>
    <author>tc={90733249-3E37-49CF-9BA9-E0F314BF6EF0}</author>
    <author>tc={99ED4085-AB17-4889-BAAA-2D84DDA1B246}</author>
    <author>tc={5C05F6EA-880C-4411-9F01-61BE7F4B7B9A}</author>
    <author>tc={CEA721EE-E29E-4F6E-8CA1-45F9DFFF3D54}</author>
    <author>tc={0863D127-316C-4627-AA5F-264A1776CBAB}</author>
    <author>tc={983011D0-04A1-44E9-9914-8D7F8AA75B03}</author>
    <author>tc={C25F87DC-4B4C-4E54-B326-9635413E94ED}</author>
    <author>tc={C1EDD931-E37F-4BC7-902C-A4333E8AC6B8}</author>
    <author>tc={EF6AD139-C945-4943-B179-B30E9EF376EB}</author>
    <author>tc={797767B9-009F-49BE-8C3E-0C0B8C63385B}</author>
    <author>tc={28400113-355D-4838-9C9A-C5B2BE321A1F}</author>
    <author>tc={6A6ABC8B-63A0-4897-942B-C79FA4F45459}</author>
    <author>tc={3F7FDD05-EEA1-428E-B726-EB97DA137BBE}</author>
    <author>tc={2984641D-431D-45B4-B617-018AA4D56514}</author>
    <author>tc={2CD7A08C-04E5-494C-A9BF-3FDA8DA75763}</author>
    <author>tc={197F5099-525C-4A8F-983E-07DC96FD7B0D}</author>
    <author>tc={5B38D712-9A8B-4B54-A889-7CDCFA6B5EFA}</author>
    <author>tc={965225E7-F536-40D4-93B8-2EA4E13A5BDA}</author>
    <author>tc={08FE0A3F-BAC0-4F73-8948-5113BF9ECCA3}</author>
    <author>tc={916FB396-FC9A-40DD-A1D6-F247E8C03FD5}</author>
    <author>tc={3C0DFD9A-E579-425F-B5E4-57D13DAB922E}</author>
    <author>tc={4BCEF674-9741-4FD2-8757-276FFE5C376B}</author>
    <author>tc={47AF8F0B-F922-4D48-A31C-A0E4F2F5CB39}</author>
    <author>tc={CB8AB3E7-8FCE-4A30-B0CF-EAFFDED571A3}</author>
    <author>tc={7DF0F746-5C24-4F91-8CA6-60D471C8DC33}</author>
    <author>tc={B9453EFE-86EF-4C2E-9BA9-EBFC959037E1}</author>
    <author>tc={1353F42C-934D-408A-A514-51E3E8053191}</author>
    <author>tc={A862E59A-2A81-4C87-9223-629437B43B99}</author>
    <author>tc={6FF6BF2E-B566-42AF-B11F-4D6DC7808E59}</author>
    <author>tc={FB853CF7-138F-4A18-B3F1-F90BFD2E8BCE}</author>
    <author>tc={718E3A8D-4EB7-4933-BD84-FF8C11442AD5}</author>
    <author>tc={50DA62A5-2702-470B-A465-09A5685AFC15}</author>
    <author>tc={0F36BBA3-8769-4F06-A916-68CCCDB87B29}</author>
    <author>tc={9803EAB7-FEA9-4D39-8D73-B7EEDE370C86}</author>
    <author>tc={299BBA8E-1A98-49F7-A371-BA5A3FD2BF1C}</author>
    <author>tc={422D7605-1856-44D5-AB23-16CEB8A752E1}</author>
    <author>tc={A8947A35-05A6-4812-B33D-144DDCCC4F90}</author>
    <author>tc={38FB176A-C285-4D18-9A6D-83403D99738D}</author>
    <author>tc={4E48B417-2385-4019-A6A2-8F215121D421}</author>
    <author>tc={ED531634-CD06-4951-9F14-57004D240E3C}</author>
    <author>tc={5CD81D89-AA1B-4B43-B9A7-B213C47E40ED}</author>
    <author>tc={E7DB4907-9178-4A14-BC52-D353E568B6C6}</author>
    <author>tc={1B9A804F-AAE4-4446-9150-59E693732EF0}</author>
    <author>tc={2EDFB6FC-6A1F-429D-B451-AB29BBC37836}</author>
    <author>tc={1EA6F6FD-C511-43FA-B0D9-1BFC2E3C6BA3}</author>
    <author>tc={0A7A1EDD-C43F-4684-A0C4-6FC0E6D9A0F4}</author>
    <author>tc={DB1518D6-19E1-4673-8C20-89C4A28810FF}</author>
    <author>tc={A25B25B1-C697-4943-8BEA-DEFDFA2BAB9F}</author>
    <author>tc={1FA7DAC1-B0D1-4C8E-9EFD-BC2FBD0D7542}</author>
    <author>tc={AE9EDA7C-492C-41E0-8D17-165FD7989D80}</author>
    <author>tc={254622E9-0B9A-4298-9A80-E7A9A16F0A6F}</author>
    <author>tc={873D8916-F614-432C-BF5E-5FDADF61B7CD}</author>
  </authors>
  <commentList>
    <comment ref="E1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Infraestructura</t>
        </r>
      </text>
    </comment>
    <comment ref="C16" authorId="1"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Infraestructura Física
Reply:
    Gestión Documental
</t>
        </r>
      </text>
    </comment>
    <comment ref="E16"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Mejoramiento Infraestructura </t>
        </r>
      </text>
    </comment>
    <comment ref="C20" authorId="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Infraestructura Física
Reply:
    Gestión Documental</t>
        </r>
      </text>
    </comment>
    <comment ref="C21" authorId="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Infraestructura Física</t>
        </r>
      </text>
    </comment>
    <comment ref="E22" authorId="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SIGCMA</t>
        </r>
      </text>
    </comment>
    <comment ref="C25" authorId="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Asistencia Legal</t>
        </r>
      </text>
    </comment>
    <comment ref="C26" authorId="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SIGCMA</t>
        </r>
      </text>
    </comment>
    <comment ref="C27" authorId="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E27" authorId="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Humana</t>
        </r>
      </text>
    </comment>
    <comment ref="C28" authorId="1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E28" authorId="1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Humana</t>
        </r>
      </text>
    </comment>
    <comment ref="C29" authorId="1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Humana</t>
        </r>
      </text>
    </comment>
    <comment ref="E29" authorId="1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SST</t>
        </r>
      </text>
    </comment>
    <comment ref="C30" authorId="1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Infraestructura
Reply:
    Gestión Tecnológica</t>
        </r>
      </text>
    </comment>
    <comment ref="E30" authorId="1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C31" authorId="1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de Infraestructura</t>
        </r>
      </text>
    </comment>
    <comment ref="E31" authorId="1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Humana</t>
        </r>
      </text>
    </comment>
    <comment ref="C32" authorId="1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Humana</t>
        </r>
      </text>
    </comment>
    <comment ref="C33" authorId="1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Humana</t>
        </r>
      </text>
    </comment>
    <comment ref="E34" authorId="2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SIGCMA</t>
        </r>
      </text>
    </comment>
    <comment ref="C35" authorId="2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SIGCMA</t>
        </r>
      </text>
    </comment>
    <comment ref="C36" authorId="2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Humana</t>
        </r>
      </text>
    </comment>
    <comment ref="C37" authorId="2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Humana</t>
        </r>
      </text>
    </comment>
    <comment ref="C38" authorId="2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Documental
Reply:
    Gestión Tecnológica</t>
        </r>
      </text>
    </comment>
    <comment ref="E38" authorId="2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SST</t>
        </r>
      </text>
    </comment>
    <comment ref="C39" authorId="2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Humana</t>
        </r>
      </text>
    </comment>
    <comment ref="E40" authorId="2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C41" authorId="2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 
Reply:
    Gestión Tecnológica</t>
        </r>
      </text>
    </comment>
    <comment ref="E41" authorId="2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C42" authorId="3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Comunicación Institucional 
Reply:
    Gestión Tecnológica
</t>
        </r>
      </text>
    </comment>
    <comment ref="E42" authorId="3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Infraestructura</t>
        </r>
      </text>
    </comment>
    <comment ref="C43" authorId="3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Comunicación Institucional </t>
        </r>
      </text>
    </comment>
    <comment ref="E43" authorId="3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de Infraestructura</t>
        </r>
      </text>
    </comment>
    <comment ref="C44" authorId="3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Tecnológica</t>
        </r>
      </text>
    </comment>
    <comment ref="E46" authorId="3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Infraestructura</t>
        </r>
      </text>
    </comment>
    <comment ref="E49" authorId="3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Infraestructura</t>
        </r>
      </text>
    </comment>
    <comment ref="E50" authorId="3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Infraestructura</t>
        </r>
      </text>
    </comment>
    <comment ref="E51" authorId="3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Infraestructura</t>
        </r>
      </text>
    </comment>
    <comment ref="E52" authorId="3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SIGCMA</t>
        </r>
      </text>
    </comment>
    <comment ref="C56" authorId="4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Documental</t>
        </r>
      </text>
    </comment>
    <comment ref="E56" authorId="4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Documental</t>
        </r>
      </text>
    </comment>
    <comment ref="E57" authorId="4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Documental</t>
        </r>
      </text>
    </comment>
    <comment ref="C61" authorId="4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de infraestructura</t>
        </r>
      </text>
    </comment>
    <comment ref="C62" authorId="4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Tecnológica</t>
        </r>
      </text>
    </comment>
    <comment ref="C63" authorId="4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SST</t>
        </r>
      </text>
    </comment>
    <comment ref="E63" authorId="46"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Mejoramiento infraestructura </t>
        </r>
      </text>
    </comment>
    <comment ref="C64" authorId="4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SST</t>
        </r>
      </text>
    </comment>
    <comment ref="C65" authorId="4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Asistencia Legal</t>
        </r>
      </text>
    </comment>
    <comment ref="E65" authorId="4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E66" authorId="5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Asistencia Legal</t>
        </r>
      </text>
    </comment>
    <comment ref="C70" authorId="5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Documental</t>
        </r>
      </text>
    </comment>
    <comment ref="E79" authorId="5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E80" authorId="5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Documental</t>
        </r>
      </text>
    </comment>
    <comment ref="C87" authorId="5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E88" authorId="5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C89" authorId="5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tecnológica</t>
        </r>
      </text>
    </comment>
    <comment ref="E94" authorId="5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Asistencia Legal</t>
        </r>
      </text>
    </comment>
    <comment ref="E99" authorId="5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SIGCMA</t>
        </r>
      </text>
    </comment>
    <comment ref="E100" authorId="5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E101" authorId="6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
Reply:
    SST</t>
        </r>
      </text>
    </comment>
    <comment ref="E104" authorId="6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Tecnológica</t>
        </r>
      </text>
    </comment>
    <comment ref="E105" authorId="6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Tecnológica</t>
        </r>
      </text>
    </comment>
    <comment ref="E106" authorId="6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Tecnológica</t>
        </r>
      </text>
    </comment>
    <comment ref="E107" authorId="6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Tecnológica</t>
        </r>
      </text>
    </comment>
    <comment ref="E108" authorId="6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Tecnológica</t>
        </r>
      </text>
    </comment>
    <comment ref="C109" authorId="6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C110" authorId="6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de infraestructura</t>
        </r>
      </text>
    </comment>
    <comment ref="E111" authorId="5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SIGCMA</t>
        </r>
      </text>
    </comment>
    <comment ref="C112" authorId="6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Tecnológica</t>
        </r>
      </text>
    </comment>
    <comment ref="C113" authorId="6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Tecnológica</t>
        </r>
      </text>
    </comment>
    <comment ref="C114" authorId="7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Tecnológica</t>
        </r>
      </text>
    </comment>
    <comment ref="C117" authorId="7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SST</t>
        </r>
      </text>
    </comment>
    <comment ref="C119" authorId="7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SIGCMA</t>
        </r>
      </text>
    </comment>
    <comment ref="E122" authorId="7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C124" authorId="7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SST</t>
        </r>
      </text>
    </comment>
    <comment ref="E124" authorId="7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SST</t>
        </r>
      </text>
    </comment>
    <comment ref="C132" authorId="7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Instituicional</t>
        </r>
      </text>
    </comment>
    <comment ref="E132" authorId="7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C133" authorId="7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Infraestructura</t>
        </r>
      </text>
    </comment>
    <comment ref="E133" authorId="7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C134" authorId="8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Infraestructura</t>
        </r>
      </text>
    </comment>
    <comment ref="E135" authorId="8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Tecnológica</t>
        </r>
      </text>
    </comment>
    <comment ref="E137" authorId="8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SST</t>
        </r>
      </text>
    </comment>
    <comment ref="C138" authorId="8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SST</t>
        </r>
      </text>
    </comment>
    <comment ref="C139" authorId="8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Tecnológica</t>
        </r>
      </text>
    </comment>
    <comment ref="C148" authorId="8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C149" authorId="8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SST</t>
        </r>
      </text>
    </comment>
    <comment ref="C150" authorId="8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SST</t>
        </r>
      </text>
    </comment>
    <comment ref="C152" authorId="8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Asistencia Legal</t>
        </r>
      </text>
    </comment>
    <comment ref="E152" authorId="8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Tecnológica</t>
        </r>
      </text>
    </comment>
  </commentList>
</comments>
</file>

<file path=xl/comments2.xml><?xml version="1.0" encoding="utf-8"?>
<comments xmlns="http://schemas.openxmlformats.org/spreadsheetml/2006/main">
  <authors>
    <author>tc={4CF087E5-9634-4E4A-A9AD-5360C6DD5C2F}</author>
    <author>tc={8C58BA0D-D296-4078-BCB8-5D8CB128959E}</author>
    <author>tc={316560BB-11B0-402F-95E0-E9AEB4D2FDE1}</author>
    <author>tc={7DA63261-45EE-4151-BC8A-17140C8A88B0}</author>
    <author>tc={06D3754A-FD83-489D-B480-E8E78136CBD3}</author>
    <author>tc={2EE44DD0-1D3D-4DEF-A8AF-C482F3965530}</author>
    <author>tc={337084B2-AA1D-4EC7-B7EF-9C9A344207F5}</author>
    <author>tc={DA26816C-2336-4793-B84A-F25F6995936F}</author>
    <author>tc={F7CA2418-3052-4696-A14A-208CB5FED244}</author>
    <author>tc={28597435-AD86-442E-B094-54212C7B9075}</author>
    <author>tc={06641878-5DF6-4785-B92E-0E53017F6AB3}</author>
    <author>tc={234A35D0-8515-4C3E-9BB5-EAA1F724E06E}</author>
    <author>tc={7602E695-867A-442F-952F-71D5A8D39418}</author>
    <author>tc={366BE15A-6A12-4A8B-A0BA-1C1DA1C91D25}</author>
    <author>tc={B54AF9A3-F6BE-4873-B725-386D8409C0B1}</author>
    <author>tc={61A7DDE6-9D5E-4F4B-AD72-38DC6C970BD3}</author>
    <author>tc={D9344E5B-0A6B-4237-B3DA-914CDDAA1AE7}</author>
  </authors>
  <commentList>
    <comment ref="A6"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Dependendia Administrativa y Compras Públicas</t>
        </r>
      </text>
    </comment>
    <comment ref="A7"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Dependendia Administrativa y Compras Públicas</t>
        </r>
      </text>
    </comment>
    <comment ref="A8" authorId="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A9" authorId="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A10" authorId="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A11" authorId="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A12" authorId="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Infraestructura</t>
        </r>
      </text>
    </comment>
    <comment ref="A13" authorId="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Infraestructura</t>
        </r>
      </text>
    </comment>
    <comment ref="A14" authorId="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Infraestructura</t>
        </r>
      </text>
    </comment>
    <comment ref="A15" authorId="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Infraestructura</t>
        </r>
      </text>
    </comment>
    <comment ref="A16" authorId="1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Infraestructura</t>
        </r>
      </text>
    </comment>
    <comment ref="A17" authorId="1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Documental</t>
        </r>
      </text>
    </comment>
    <comment ref="A18" authorId="1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Documental</t>
        </r>
      </text>
    </comment>
    <comment ref="A19" authorId="1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Documental</t>
        </r>
      </text>
    </comment>
    <comment ref="A20" authorId="1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Documental</t>
        </r>
      </text>
    </comment>
    <comment ref="A24" authorId="1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Humnana</t>
        </r>
      </text>
    </comment>
    <comment ref="A26" authorId="1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SST</t>
        </r>
      </text>
    </comment>
  </commentList>
</comments>
</file>

<file path=xl/comments3.xml><?xml version="1.0" encoding="utf-8"?>
<comments xmlns="http://schemas.openxmlformats.org/spreadsheetml/2006/main">
  <authors>
    <author>tc={F98B2E57-724B-4722-989A-F85FDB67081C}</author>
    <author>tc={111FB98E-7F51-458A-B8B3-E289A1938CC8}</author>
    <author>tc={927A6527-3DBE-41F4-B52F-70CA56849CD2}</author>
    <author>tc={ED53B471-A85A-4C20-8C04-ED665B8C0C73}</author>
    <author>tc={7C19E3A0-9482-4DCE-B0A8-D52ABFE5A936}</author>
    <author>tc={51BFD1C2-EB69-4F1C-9F84-0F67668B1048}</author>
    <author>tc={04FB6283-0E91-4530-B65C-67E796CEDA80}</author>
    <author>tc={8ECA2369-1868-43B6-B124-C3E9BDEE93B4}</author>
  </authors>
  <commentList>
    <comment ref="H6"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Tecnológica</t>
        </r>
      </text>
    </comment>
    <comment ref="H10"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Mejoramiento de infraestructura</t>
        </r>
      </text>
    </comment>
    <comment ref="H11" authorId="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H16" authorId="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Compras Públicas</t>
        </r>
      </text>
    </comment>
    <comment ref="H62" authorId="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Gestión Documental</t>
        </r>
      </text>
    </comment>
    <comment ref="H64" authorId="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 ref="H65" authorId="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Insstitucional</t>
        </r>
      </text>
    </comment>
    <comment ref="H84" authorId="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Comunicación Institucional</t>
        </r>
      </text>
    </comment>
  </commentList>
</comments>
</file>

<file path=xl/sharedStrings.xml><?xml version="1.0" encoding="utf-8"?>
<sst xmlns="http://schemas.openxmlformats.org/spreadsheetml/2006/main" count="2543" uniqueCount="1259">
  <si>
    <t>CONSEJO SECCIONAL DE LA JUDICATURA  - DIRECCIÓN SECCIONAL DE ADMINISTRACIÓN JUDICIAL</t>
  </si>
  <si>
    <t>Análisis del Contexto</t>
  </si>
  <si>
    <t>DEPENDENCIA</t>
  </si>
  <si>
    <t>CONSEJO SECCIONAL DE LA JUDICATURA DE RISARALDA
DIRECCIÓN SECCIONAL DE ADMINISTRACIÓN JUDICIAL DE PEREIRA</t>
  </si>
  <si>
    <t xml:space="preserve">PROCESO </t>
  </si>
  <si>
    <t>CONSEJO SECCIONAL/ DIRECCIÓN SECCIONAL DE ADMINISTRACIÓN JUDICIAL</t>
  </si>
  <si>
    <t>OBJETIVO DEL PROCESO</t>
  </si>
  <si>
    <t>Definir y orientar la planeación estratégica de la organización, a partir de establecimiento de los principios corporativos (valores, normas, políticas y directrices) que soportan la misión y visión de la Entidad, mediante el diagnóstico e identificación de necesidades y la formulación, ejecución y seguimiento de los planes, programas, proyectos, objetivos y políticas institucionales, con el propósito de generar las condiciones adecuadas para la gestión de los recursos asignados al Sector Jurisdiccional de la Rama Judicial, dando cumplimiento en el marco de sistema de gestión de calidad, medio ambiente y salud y seguridad en el trabajo.</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</si>
  <si>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</si>
  <si>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</si>
  <si>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</si>
  <si>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</si>
  <si>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</si>
  <si>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</si>
  <si>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</si>
  <si>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</si>
  <si>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</si>
  <si>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</si>
  <si>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Expedición de la Ley del Plan Nacional de Desarrollo que contiene el Plan Sectorial de Desarrollo de la Rama Judicial.</t>
  </si>
  <si>
    <t>GESTIÓN DOCUMENTAL</t>
  </si>
  <si>
    <t>Nueva legislación que impactan el quehacer normal de las diferentes instancias de la Rama Judicial.</t>
  </si>
  <si>
    <t>MEJORAMIENTO INFRAESTRUCTURA</t>
  </si>
  <si>
    <t>Normatividad por COVID que genera residuos peligrosos (o solo residuos)</t>
  </si>
  <si>
    <t>Normatividad que parte del gobierno y de las políticas internacionales para la preservación del medio Ambiente.</t>
  </si>
  <si>
    <t>COMUINICACIÓN INSTITUCIONAL</t>
  </si>
  <si>
    <t xml:space="preserve">Articulaciòn de las políticas públicas con la misionalidad de la Rama Judicial </t>
  </si>
  <si>
    <t>Económicos y Financieros( disponibilidad de capital, liquidez, mercados financieros, desempleo, competencia.)</t>
  </si>
  <si>
    <t>No asignación  oportuna y suficiente de los recursos requeridos para el desarrollo de los proyectos.</t>
  </si>
  <si>
    <t xml:space="preserve">Incremento del Producto Interno Bruto  (PIB) que coadyuva a el crecimiento economico del pais y viabilice  la asignación suficiente de recursos para la Rama Judicial </t>
  </si>
  <si>
    <t>SST</t>
  </si>
  <si>
    <t xml:space="preserve">Número deficiente de proveedores inscritos en la plataforma de Colombia Compra Eficiente, para suplir las necesidades de adquisición de bienes y servicios </t>
  </si>
  <si>
    <t>Asignación anual de presupuestos de inversión y funcionamiento por parte del Gobierno Nacional.</t>
  </si>
  <si>
    <t>GESTIÓN HUMANA</t>
  </si>
  <si>
    <t>Recortes presupuestales de partidas inicialmente apropiadas.</t>
  </si>
  <si>
    <t>Asignación de presupuesto para la realización de actividades de bienestar por parte del Ministerio de Hacienda.</t>
  </si>
  <si>
    <t>Gestión Financiera</t>
  </si>
  <si>
    <t xml:space="preserve">
Incremento del gasto público por eventos naturales o situaciones de emergencia sanitaria (COVID-19) de gran magnitud.	</t>
  </si>
  <si>
    <t>ASISTENCIA LEGAL</t>
  </si>
  <si>
    <t>Reforma Tributaria que afecte la gestiòn de la Rama Judicial</t>
  </si>
  <si>
    <t>Derecho de uso del aplicativo SIIF Nación</t>
  </si>
  <si>
    <t>MEJORAMIENTO SIGCMA</t>
  </si>
  <si>
    <t>No disponibilidad de PAC por parte del Ministerio de Hacienda.</t>
  </si>
  <si>
    <t xml:space="preserve">Exenciones y beneficios normativos y fiscales por gobiernos nacionales e internacionales en la apropiación de las energias renovables </t>
  </si>
  <si>
    <t>Embargo a las cuentas bancarias de la seccional.</t>
  </si>
  <si>
    <t>Falta de presupuesto para creación de nuevos cargos (Ministerio de Hacienda)</t>
  </si>
  <si>
    <t>Limitación de presupuesto y ejecución de programas por ley de garantias en el año electoral</t>
  </si>
  <si>
    <t>Sociales  y culturales ( cultura, religión, demografía, responsabilidad social, orden público.)</t>
  </si>
  <si>
    <t>Desinformación a la ciudadanía con información engañosa o falsa</t>
  </si>
  <si>
    <t xml:space="preserve">Incremento de la credibilidad y confianza en la administracion de justicia al implementar y certificar sus Sistemas de Gestión. 
</t>
  </si>
  <si>
    <t>Interrupcion del servicio de Admnistrar Justicia a causa del Conflicto Armado nacional o internacional</t>
  </si>
  <si>
    <t>Visibilizacion de la Administracion de Justicia  entre los actores no formales de la justicia (Grupos Etnicos y minorias Indigenas, género)</t>
  </si>
  <si>
    <t>Interrupcion del servicio de Admnistrar Justicia a causa del Covid 19 y sus variantes.</t>
  </si>
  <si>
    <t>Alianzas estratégicas interinstitucionales
Diversidad de actividades en la región, para fortalecer los programas de desarrollo de talento humano dentro de la institución</t>
  </si>
  <si>
    <t>Actos delictivos cometidos por usuarios del servicio, contratistas y/o autoridades públicas</t>
  </si>
  <si>
    <t>Presencia de virus, bacterias y enfermedades respiratorias que puedan generar una emergencia sanitaria, con sus implicaciones sociales y laborales</t>
  </si>
  <si>
    <t>Ciudadanía mejor informada gracias a los canales digitales de comunicación institucional</t>
  </si>
  <si>
    <t>Amenazas a servidores judiciales en razón al ejercicio de sus funciones.</t>
  </si>
  <si>
    <t xml:space="preserve">Afectaciones a la infraestructura fisica de las sedes Judiciales </t>
  </si>
  <si>
    <t xml:space="preserve">Virtualidad
Ley 2088 de 2021 Ley de trabajo en casa </t>
  </si>
  <si>
    <t>Emergencia sanitaria.</t>
  </si>
  <si>
    <t>La cultura de la calidad y de la gestión ambiental desarrollada en las diferentes entidades y de cierta manera esperada por la ciudadanía.</t>
  </si>
  <si>
    <t>Actuaciones de orden público que pueden afectar: 
Interrupcion del servicio de Admnistrar Justicia a causa de las Huelgas y/o  Marchas.
Limitaciones en  la movilidad asociados a factores del orden público 
Aumento de la demanda de Justicia a causa de la problemática social</t>
  </si>
  <si>
    <t>Acceso por parte de la ciudadanía a consulta de información institucional a través de los medios virtuales. (SIIF, Efinómina, pág Web)</t>
  </si>
  <si>
    <t>Oferta de capacitaciones ambientales ofrecidos por diferentes entidades a todos los servidores judiciales</t>
  </si>
  <si>
    <t xml:space="preserve">
Disponibilidad de proveedores para la gestión de residuos sólidos (ordinarios, aprovechables, peligrosos y especiales).</t>
  </si>
  <si>
    <t>La generación de conciencia ambiental y exigencia de cumplimiento de estos requisitos para todos los proveedores</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</si>
  <si>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</si>
  <si>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</si>
  <si>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</si>
  <si>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Aparición de nuevas herramientas y plataformas tecnológicas</t>
  </si>
  <si>
    <t xml:space="preserve">
Fallas o congestión en la conectividad</t>
  </si>
  <si>
    <t>Los espacios generados para realizar acuerdos  interinstitucionales para consultar informacion, en aras de la tranformación digital  y que beneficie la administración de justicia.</t>
  </si>
  <si>
    <t>Indisponibilidad Mundial de las redes de informacion</t>
  </si>
  <si>
    <t>Acuerdos  interinstitucionales para consulta de informacion, en aras de la simplificacón de trámites</t>
  </si>
  <si>
    <t>Ausencia de portal único de información del Estado (Ramas del poder, órganos autónomos y demás entes especiales), que garantice la consulta de información en línea de toda la información oficial. -Gobierno en Línea).</t>
  </si>
  <si>
    <t>Aumento de herramientas tecnologicas disponibles, que facilitan las comunicaciones institucionales</t>
  </si>
  <si>
    <t>Indisponibilidad de portal web de la Rama Judicial, por el cual se accede a la información de los procesos judiciales y a aplicativos en línea de la entidad</t>
  </si>
  <si>
    <t>Avance y disponibilidad de alternativas tecnologicas ambientalmente apropiadas</t>
  </si>
  <si>
    <t>Dificultades de algunos sectores de la comunidad para acceder a Internet</t>
  </si>
  <si>
    <t>Disponibilidad de herramientas tecnológicas favoreciendo la disminución del consumo de papel y toner en cumplimiento de normatividad ambiental.</t>
  </si>
  <si>
    <t>Congestión en las redes o servicios informáticos</t>
  </si>
  <si>
    <t>Manejo de procesos de pagos masivos, pagos virtuales a terceros, compensación DIAN y de nómina a beneficiario final por parte del Ministerio de Hacienda</t>
  </si>
  <si>
    <t>Riesgos de la seguridad de la información (Integridad, Disponiblidad, Confidencialidad) por amenazas externas.</t>
  </si>
  <si>
    <t>Fallas en plataformas externas (SIIF), matenimientos programados de la plataforma, SECOP II, Virus, que afectan funcionamiento de equipos</t>
  </si>
  <si>
    <t>Legales y reglamentarios (estándares nacionales, internacionales, regulación )</t>
  </si>
  <si>
    <t>Normas expedidas que afecten el desarrollo y gestión de los procesos.</t>
  </si>
  <si>
    <t>Normatividad definida para la construccion y conservación de edificaciones (sismoresistencia-RETIE, ambiental, emergencias, etc) Referenciar Normograma para cada uno.</t>
  </si>
  <si>
    <t>Aplicación del Estatuto organico de presupuesto, normas financieras y contables, que soportan el desarrollo del proceso.</t>
  </si>
  <si>
    <t>La generacion de normatividad que aborde los diferentes sistemas de gestion de manera aislada y no integrada</t>
  </si>
  <si>
    <t>Ambientales: emisiones y residuos, energía, catástrofes naturales, desarrollo sostenible.</t>
  </si>
  <si>
    <t>Disponibilidad de Entidades encargadas de apoyar y asesorar en el manejo ambiental a las organizaciones</t>
  </si>
  <si>
    <t>Disponibilidad de nuevas alternativas para el control del discomfort térmico con bajos impactos ambientales</t>
  </si>
  <si>
    <t>Disponibilidad de proveedores que ofertan productos biodegradables y/o amigables con el medio ambiente (papel a partir de bagazo de caña, insumos para la limpieza y desinfección).</t>
  </si>
  <si>
    <t>Falta de estudios que determinen los impactos ambientales asociados a la implementación de energias renovables a nivel regional</t>
  </si>
  <si>
    <t>Altas temperaturas que pueden generar un aumento en el consumo de equipos de aires acondicionados</t>
  </si>
  <si>
    <t>Lluvias que pueden afectar los bienes de la entidad y por ende requieran del aumento de mantenimientos, mejoras y compra de bienes</t>
  </si>
  <si>
    <t>Oferta de equipos cumpliendo estandares ambientales</t>
  </si>
  <si>
    <t>Precipitación anual que permite la implementación de tecnologias de captación de aguas lluvia</t>
  </si>
  <si>
    <t xml:space="preserve">CONTEXTO INTERNO </t>
  </si>
  <si>
    <t xml:space="preserve">DEBILIDADES  (Factores específicos)  </t>
  </si>
  <si>
    <t xml:space="preserve">FORTALEZAS(Factores específicos) ) </t>
  </si>
  <si>
    <t>Estratégicos :(direccionamiento estratégico, planeación institucional,
liderazgo, trabajo en equipo)</t>
  </si>
  <si>
    <t xml:space="preserve">Expedición de directrices dadas a conocer de manera tardia y sin capacitación previa.
</t>
  </si>
  <si>
    <t>Adaptación de la institución a los cambios sociales en las políticas estratégicas.</t>
  </si>
  <si>
    <t>No realización del plan de acción, matriz de riesgos, informe de revisión de revisión y los demás documentos del SIGCMA conforme a los lineamientos establecidos desde el despacho de la Magistrada Líder del SIGCMA y la Coordinación Nacional del SIGCMA</t>
  </si>
  <si>
    <t>Formacion idonea de los lideres y servidores judicial ya que permiten un resultado optimo del proceso de gestion documental, capacitaciones a traves de la escuala Lara Bonilla</t>
  </si>
  <si>
    <t>Demora en  el envio oportuno del plan de acción, matriz de riesgos, revisión por la dirección y los demás documentos del SIGCMA a la Coordinacion Nacional  para su publicacion</t>
  </si>
  <si>
    <t>Contar con el Plan Sectorial de Desarrollo de la Rama Judicial</t>
  </si>
  <si>
    <t xml:space="preserve">Debilidad en el  seguimiento y evaluación trimestral a los documentos de SIGCMA. </t>
  </si>
  <si>
    <t>Socialización de buenas prácticas de la gestión judicial en el contexto internacional a traves de la CICAJ.</t>
  </si>
  <si>
    <t>Falta de socializacion e implementación de estrategias con las dependencias para fomentar el trabajo colaborativo para la implementación del Plan Estratégico de Transformación Digital de la Rama Judicial (PETD)</t>
  </si>
  <si>
    <t>Definición de roles y responsabilidades de los  líderes de proceso, para el funcionamiento del SIGCMA.</t>
  </si>
  <si>
    <t xml:space="preserve">Falta de planeación d elos cambios que afectan los sistemas (actualización de documentos, cambios en los procesos, etc) </t>
  </si>
  <si>
    <t>Contar con la actualización de la Norma Tecnica de Calidad  NTC 6256 y GTC 286</t>
  </si>
  <si>
    <t>El compromiso de la Alta Dirección y de los líderes de proceso, para ampliar, mantener y mejora el SIGCMA</t>
  </si>
  <si>
    <t xml:space="preserve">
Reglamentación definida a través de Acuerdos para la planeación y definición de proyectos de inversión.</t>
  </si>
  <si>
    <t>Toma de decisiones centralizada sin el conocimeinto detallado de las necesidades de las Seccionales</t>
  </si>
  <si>
    <t>Encuentro nacional e internacional del SIGCMA</t>
  </si>
  <si>
    <t>Desactualización del plan de acción, matriz de riesgos, informe de revisión de revisión y los demás documentos del SIGCMA conforme a los lineamientos establecidos desde el despacho de la Magistrada Líder del SIGCMA y la Coordinación Nacional del SIGCMA</t>
  </si>
  <si>
    <t xml:space="preserve">Trabajo en equipo entre el Consejo Seccional de la Judicatura y la Dirección Seccional de Administración Judicial. </t>
  </si>
  <si>
    <t>Falta de integración de otros sistemas de Gestión al SIGCMA:
SG-SST
Sistemas de Gestión Informatica
Sistemas de Gestión documentales (TRD)</t>
  </si>
  <si>
    <t>Analisis pertinente por parte del abogado ante el comité seccional de defensa judicial para ejercer en debida forma la misma</t>
  </si>
  <si>
    <t>Falta de planeacion para la solicitud de informacion por parte del nivel central.</t>
  </si>
  <si>
    <t xml:space="preserve">Continuo ajuste y cambios en los instrumentos retrazando la planeación y ejecución de actividades a nivel seccional </t>
  </si>
  <si>
    <t>Apoyo de la alta dirección para la identificación de las necesidades e implementación de mejoras tecnológicas, tendientes a mejorar el servicio de justicia</t>
  </si>
  <si>
    <t xml:space="preserve">Falta de planeación de los cambios que afectan los sistemas (actualización de documentos, cambios en los procesos, etc) </t>
  </si>
  <si>
    <t>Distribución de cargas en la asignación de los roles y responsabilidades de los  líderes de proceso, requeridos para el correcto funcionamiento del SIGCMA.</t>
  </si>
  <si>
    <t>Integración entre los lideres de calidad y ambiental a nivel seccional para la planificacion del SIGCMA</t>
  </si>
  <si>
    <t>Recursos financieros (presupuesto de funcionamiento, recursos de inversión</t>
  </si>
  <si>
    <t>Recursos insuficientes para atender el Plan de necesidades planificadas</t>
  </si>
  <si>
    <t>Ejecución de los recursos asignados.</t>
  </si>
  <si>
    <t xml:space="preserve">
Asignación tardia de los recursos.</t>
  </si>
  <si>
    <t>Conocimiento de la reglamentación que establece el procedimiento para el manejo de los recursos presupuestales, financieros y de contratación estatal.</t>
  </si>
  <si>
    <t>Estandarizacion de procesos y procedimientos par el desarrollo del proceso contractual</t>
  </si>
  <si>
    <t>Pagos masivos a beneficiario final que disminuye el flujo de efectivo en las cuentas bancarias de la seccional.</t>
  </si>
  <si>
    <t>Incumplimiento oportuno de los pagos por sanciones debido a errores en la planeación y ejecución del PAC</t>
  </si>
  <si>
    <t>Personal
( competencia del personal, disponibilidad, suficiencia, seguridad
y salud ocupacional.)</t>
  </si>
  <si>
    <t>Carencia de recurso humano y necesario para responder a la demanda de Justicia</t>
  </si>
  <si>
    <t>Personal integrado por servidores judiciales  de alto nivel profesional y esta capacitado para llevar a cabo las funciones asignadas. </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</si>
  <si>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</si>
  <si>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</si>
  <si>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</si>
  <si>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Capacitación en habilidades emocionales y organización del trabajo con apoyo en la ARL.</t>
  </si>
  <si>
    <t xml:space="preserve">Carencia  de manual  de funciones y  procedimientos para los servidores Judiciales </t>
  </si>
  <si>
    <t>Mejor prestacion del servicio de administración de justicia debido a la   implementación de los protocolos de bioseguridad definidos por la Rama Judicial para el acceso a las sedes.</t>
  </si>
  <si>
    <t>Debilidad en los procesos de induccion y reinduccion de los Servidores Judiciales</t>
  </si>
  <si>
    <t>Incremento de los servidores Judiciales en carrera</t>
  </si>
  <si>
    <t>Debilidad en el Desarrollo de competencias propias para el desarrollo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</si>
  <si>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</si>
  <si>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Capacitaciones de la EJRLB frente al manejo de los medios digitales de comunicación y herramientas colaborativas.</t>
  </si>
  <si>
    <t>Servidores judiciales altamente capacitados  y compromrtidos en todas las funciones del área, tanto en oficina judicial como en archivo.</t>
  </si>
  <si>
    <t>Continuidad en la prestación del servicio de justicia, gracias al trabajo virtual y la   implementación de los protocolos de bioseguridad definidos por la Rama Judicial para el acceso a las sedes.</t>
  </si>
  <si>
    <t>Oferta de capacitación en utilización de herramientas informáticas por parte de la EJRLB</t>
  </si>
  <si>
    <t xml:space="preserve">Trabajo en equipo en el proceso de cadena presupuestal para la ejecución de los pagos, gestión interna en el proceso para resolución de problemas. </t>
  </si>
  <si>
    <t xml:space="preserve">Reducción de la participación de los servidores judiciales en las actividades del programa de bienestar social causada por el trabajo en casa por la pandemia Covid 19. </t>
  </si>
  <si>
    <t>Falta de transferencia de la información y conocimiento  de prepensionados.</t>
  </si>
  <si>
    <t>Proceso
(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</si>
  <si>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</si>
  <si>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</si>
  <si>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entre otros.</t>
  </si>
  <si>
    <t xml:space="preserve">Aplicabilidad de la Gestión del conocimiento generada por las experiencias de los servidores documentada en instructivos y guias.
</t>
  </si>
  <si>
    <t xml:space="preserve">Debilidad en la retroalimentacion de la evaluacion realizada a los proveedores </t>
  </si>
  <si>
    <t>Tiempo insuficiente para procesar la cantidad de información recibida</t>
  </si>
  <si>
    <t>Uso adecuado del SECOP II para convocar a los proveedores a participar del proceso publicados</t>
  </si>
  <si>
    <t>Inmediates en la entrega de los expedientes solicitados por los despachos para desarchivo</t>
  </si>
  <si>
    <t xml:space="preserve">
Falta de unificación de criterios en servicio.
</t>
  </si>
  <si>
    <t>Apoyo del nivel central en los procesos importantes de comunicaciones.</t>
  </si>
  <si>
    <t>Organización de la historia laboral de los servidores judiciales.</t>
  </si>
  <si>
    <t>Procesos clave de Gestión Tecnológica se encuentran tercerizados</t>
  </si>
  <si>
    <t xml:space="preserve">Adaptación al cambio para enfrentar los retos de la pandemia (manejo electronico, mejoramiento en los tiempos de respuesta de las peticiones de los usuarios internos y externos). </t>
  </si>
  <si>
    <t>Digitalización de hojas de vida de los servidores judiciales del Distrito.</t>
  </si>
  <si>
    <t>Alto nivel de compromiso por parte de los contratistas del Programa de Bienestar Social y vigías en salud.</t>
  </si>
  <si>
    <t>Existencia de Alianzas estratégicas (Andina, UCP, UTP, Unilibre, Fundación Universitaria de las Américas, SENA)</t>
  </si>
  <si>
    <t>Desconocimiento de los Servidores Judiciales, del procesos SG-SST, y lineamientos normativos.</t>
  </si>
  <si>
    <t>Falta del suministro de información de forma oportuna por parte del proceso de Talento Humano hacia el área financiera.</t>
  </si>
  <si>
    <t>Oportuna respuesta a las peticiones o reclamaciones elevadas ante la Direccion Seccional de la  administración judicial</t>
  </si>
  <si>
    <t>Demoras y fallas continuas, en el proceso por implementación del nuevo programa de nomina EFINOMINA</t>
  </si>
  <si>
    <t>Control de los recursos naturales utilizados y los residuos generados, en las actividades administrativas y judiciales de la entidad mediante su seguimiento y analisis</t>
  </si>
  <si>
    <t>Carencia en la disponibilidad de soportes documentales como evidencia de clausulado ambiental en la plataforma SECOP II</t>
  </si>
  <si>
    <t>La integración de los planes de emergencia y de los sistemas de gestión de la calidad, medio ambiente y seguridad y salud en el trabajo, evidenciado en la información documentada del sistema.</t>
  </si>
  <si>
    <t>Falta de claridad el modelo para la convocatoria de recicladores de oficio desde el Nivel Central</t>
  </si>
  <si>
    <t>Herramienta en forms que facilita la identificación de la necesidades y expectativas de las partes interesadas.</t>
  </si>
  <si>
    <t>La accesibilidad a la información documentada, la cual se encuentra en el one drive y en el micrositio del SIGCMA.</t>
  </si>
  <si>
    <t xml:space="preserve">Tecnológicos </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</si>
  <si>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</si>
  <si>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</si>
  <si>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</si>
  <si>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Carencia de formacion en tecnologías de la informacion y la comunicación aplicadas al desarrollo de la gestion Judicial estableciendo las diferencias entre Transformacion digital, digitalizacion, expediente digital y estrategias para la digitalizacion.</t>
  </si>
  <si>
    <t>Se dispone de los recursos tecnológicos, tales como canales virtuales, equipos de computo, fotocopiadoras, escaner, etc.</t>
  </si>
  <si>
    <t>Fallas en la conectividad para la realización de las actividades propias del proceso.</t>
  </si>
  <si>
    <t>Implementación de medios virtuales para el desarrollo de las funciones propias del proceso.</t>
  </si>
  <si>
    <t>Carencia del software de gestión para el manejo integral de la información.</t>
  </si>
  <si>
    <t xml:space="preserve">Personal capacitado en herramientas tecnológicas que contribuyen al desarrollo de las funciones propias del proceso. </t>
  </si>
  <si>
    <t>Falta de  comunicación asertiva entre los diferentes actores para la articulacion de proyectos  tecnológicos</t>
  </si>
  <si>
    <t xml:space="preserve">
Digitalizar y depurar documentos desde los despachos, con el fin de optimizar el espacio existente.</t>
  </si>
  <si>
    <t>Deficiente servicio de internet y baja capacidad en el ancho de banda.</t>
  </si>
  <si>
    <t>Se tiene conectividad a la red WAN de la totalidad de las sedes judiciales del Distrito</t>
  </si>
  <si>
    <t>Carencia en la generacion de estrategias articuladas para la digitalizacion entre los proveedores y las dependencias Administrativas</t>
  </si>
  <si>
    <t>Área de Seguridad de la información,  implementado por el Nivel Central.</t>
  </si>
  <si>
    <t>Equipos obsoletos para la gestion propia del proceso</t>
  </si>
  <si>
    <t xml:space="preserve">Se ha venido implementando paulatinamente la  renovación de los equipos de computo, escaner y demás equipos informáticos </t>
  </si>
  <si>
    <t xml:space="preserve">No contar con las herramientas de software para el desarrollo del proceso.
</t>
  </si>
  <si>
    <t xml:space="preserve">Implementación de medios virtuales para el desarrollo de las funciones propias del proceso.
</t>
  </si>
  <si>
    <t xml:space="preserve">
Falta de plataforma informatica y bodegas propias para el manejo y gestión del archivo.</t>
  </si>
  <si>
    <t>Atención al aumento de la demanda de recursos tecnologicos generada por los servidores judiciales.</t>
  </si>
  <si>
    <t>Deficiencias en la disponibilidad de la página web de la Rama Judicial</t>
  </si>
  <si>
    <t>El software SIIF es adecuado para el ingreso y manejo de la informacion.</t>
  </si>
  <si>
    <t>Sofware con alcance insuficiente para las actividades del proceso.</t>
  </si>
  <si>
    <t>Continuiad de utilización de los medios virtuales para el desarrollo de las funciones propias del proceso.</t>
  </si>
  <si>
    <t>Adquisición de equipos todo en uno con certificación Energy star que contribuyen al ahorro de energía</t>
  </si>
  <si>
    <t>No se cuenta con un software unificado de gestión de procesos judiciales.</t>
  </si>
  <si>
    <t>Los actuales aplicativos están obsoletos y sin soporte desde el nivel central.</t>
  </si>
  <si>
    <t>Riesgos de la seguridad de la información (Integridad, Disponibilidad, Confidencialidad) por factores internos.</t>
  </si>
  <si>
    <t>Insuficiente capacitación para el manejo de software y el control de la nómina. No disponibilidad de manuales y tutoriales.</t>
  </si>
  <si>
    <t>Inoportuna respuesta frente a peticiones sobre ajustes de correcciones del software nómina.</t>
  </si>
  <si>
    <t>Multiplicidad de aplicaciones, lo cual demanda tiempo tanto en capacitación como en ejecución de la herramienta. Facilitaría el tener una única herramienta para integrar las aplicaciones .</t>
  </si>
  <si>
    <t>El impacto de la implementación en el proceso de financiera del nuevo software de Efinómina</t>
  </si>
  <si>
    <t>No contar con las herramientas de software y hardware para el desarrollo del proceso SIGCMA</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</si>
  <si>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</si>
  <si>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</si>
  <si>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</si>
  <si>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</si>
  <si>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</si>
  <si>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</si>
  <si>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Se cuenta con la documentacion del proceso</t>
  </si>
  <si>
    <t>Falta de  documentacion de procesos, procedimientos, competencias y funciones  de los servidores judiciales</t>
  </si>
  <si>
    <t>Se cuenta con herramientas para correspondencia como SIGOBius y correos electrónicos institucionales.</t>
  </si>
  <si>
    <t>Desarticulación y desactualización de los formatos referenciados en los diferentes procedimientos y documentos del SIGCMA</t>
  </si>
  <si>
    <t xml:space="preserve">Gran avance en el desarrollo documental de los procesos a nivel Nacional </t>
  </si>
  <si>
    <t>Diligenciamiento inadecuado y tardío de los formatos de ingreso y de los reportes de novedades de nómina</t>
  </si>
  <si>
    <t>Conservación del archivo de la gestión financiera y presupuestal en forma digital para consulta a través de OneDrive.</t>
  </si>
  <si>
    <t>Falta de  documentacion de procesos, procedimientos, competencias y funciones  de los servidores judiciales articulados, publicados y socializados desde el SIGCMA Nacional</t>
  </si>
  <si>
    <t>Existencia de formatos como herramientas de apoyo para la trazabilidad de las actividades del SGA</t>
  </si>
  <si>
    <t>Falta de unificación de la documentación de calidad, ambiental y SST para los requisitos comunes de la estructura de alto nivel de las norma ISO</t>
  </si>
  <si>
    <t>Carencia de directrices que fomenten el uso de tecnologias de la información y disminuyan el uso de papel (Desactualización de las TRD)</t>
  </si>
  <si>
    <t>No disponibilidad de documentación importante para la planeación y seguimiento de los procesos por parte del nivel central</t>
  </si>
  <si>
    <t>Duplicación de la información que genera retrasos en la gestión del proceso SIGCMA</t>
  </si>
  <si>
    <t>Infraestructura física ( suficiencia, comodidad)</t>
  </si>
  <si>
    <t>Sedes Judiciales arrendadas y en comodato</t>
  </si>
  <si>
    <t>En respuesta del plan de infraestructura  se ha  venido  trabajando para contar con modernas instalaciones de los  Consejo Seccional de la Judicatura y  Direcciones Seccional de Administración Judicial.</t>
  </si>
  <si>
    <t>Infraestructura de redes y energía regulada inexistente o no adecuada</t>
  </si>
  <si>
    <t>Modernización de las instalaciones de las áreas misionales y administrativas de la Administración Judicial.</t>
  </si>
  <si>
    <t>Insufciencia de espacios físicos en el Palacio de Justicia de Pereira.</t>
  </si>
  <si>
    <t>Los servidores judiciales del proceso cuentan con sede para realizar las actividades relacionadas con el proceso, con buena iluminación, buena ventilación, seguridad, etc.</t>
  </si>
  <si>
    <t>Falta construir sedes propias en algunos municipios que lo requieren, para brindar  mejores condiciones locativas a los usuarios de la administracion de la justicia.</t>
  </si>
  <si>
    <t xml:space="preserve">Adquisición de sedes propias para mejorar la prestación del servicio </t>
  </si>
  <si>
    <t>Infraestructura con filtración de agua, que dificulta el almacenamiento de los documentos.</t>
  </si>
  <si>
    <t>Proyectos de adecuación de los cuartos técnicos de las diferentes sedes judiciales de la Seccional.</t>
  </si>
  <si>
    <t>Espacio propio insuficiente, para el manejo del archivo físico de toda la seccional.</t>
  </si>
  <si>
    <t>Espacios fisicos reducidos que no cumplen los estándares de salud ocupacional.</t>
  </si>
  <si>
    <t>Disposición de espacios de trabajo adecuados, buena iluminación, buena ventilación, seguridad, etc. 
Enfoque en infraestructura sustentable y saludable. 
Ejecución de recursos para mejorar las condiciones de puestos de trabajo de los servidores judiciales.</t>
  </si>
  <si>
    <t>Limitación en la inversión y adecuación de infraestructura en arrendamiento, con lo cual se limita la adecuación de espacios de acuerdo a las necesidades de la entidad, del bienestar, seguridad y salud en el trabajo.</t>
  </si>
  <si>
    <t xml:space="preserve">
Sede propia que permite adaptaciones que favorecen la Gestión Ambiental. (Palacio de justicia)</t>
  </si>
  <si>
    <t>Dificultades de conectividad de red interna y de suministro eléctrico en sedes judiciales, por obsolescencia de las redes y el consiguiente incumcumplimiento de las normas tecnicas vigentes</t>
  </si>
  <si>
    <t xml:space="preserve">Unidad Técnica de Almacenamiento con las herramientas y espacios adecuados para realizar la separación y almacenamiento temporal adecuado de los residuos sólidos </t>
  </si>
  <si>
    <t>Posible corte del suministro de agua y energia, por falta de fuente alternas (VICAL)</t>
  </si>
  <si>
    <t>Cambio de luminarias a tecnología LED (Palacio de justica)</t>
  </si>
  <si>
    <t>Falta de bicicleteros que fomenten el uso de transporte alternativo</t>
  </si>
  <si>
    <t>Uso adecuado de los elementos de trabajo.</t>
  </si>
  <si>
    <t>Elementos de trabajo (papel, equipos)</t>
  </si>
  <si>
    <t>Falta de modernicación del mobiliario con que cuenta la Rama Judicial.</t>
  </si>
  <si>
    <t>Suministro de  elementos de trabajo necesarios para la realización de las actividades del proceso.</t>
  </si>
  <si>
    <t>Aumento de consumos por incremento de servidores en la sede en la vigencia pasada (Papel y energía)</t>
  </si>
  <si>
    <t>Compra modernización de equipos tecnologicos (escanner y computadores)</t>
  </si>
  <si>
    <t>Adquisición de papel producido con bagazo de caña, disminuyendo el impacto ambiental</t>
  </si>
  <si>
    <t>Comunicación Interna ( canales utilizados y su efectividad, flujo de la información necesaria para el desarrollo de las actividades)</t>
  </si>
  <si>
    <t xml:space="preserve">Canales de informacion insuficiente , con bandas de ancha limitadas </t>
  </si>
  <si>
    <t>Elaboración del Plan de Comunicaciones</t>
  </si>
  <si>
    <t>Ausencia de uniformidad y oportunidad en la publicaciónes que se hacen  en la página web</t>
  </si>
  <si>
    <t>Elaboración del protocolo para la atención al ciudadano</t>
  </si>
  <si>
    <t>Desaprovechamiento de canales de comunicaciones, para generar mayor información a las partes interesadas.</t>
  </si>
  <si>
    <t>Creación de canales de comunicación.</t>
  </si>
  <si>
    <t>Uso adecuado del micrositio asignado al Consejo Seccional de la Judicatura</t>
  </si>
  <si>
    <t>Lentitud y falta de optimización para las publicaciónes que se realizan los despachos judiciales en la página web</t>
  </si>
  <si>
    <t>Uso adecuado de los correos electrónicos.</t>
  </si>
  <si>
    <t>Multiplicidad de canales para atender QRS, falta centralización, se dificulta el siguimiento.</t>
  </si>
  <si>
    <t>Uso adecuado del aplicativo SIGOBIUS</t>
  </si>
  <si>
    <t>Falta de disponibilidad de herramientas para medir la satisfacción de usuarios</t>
  </si>
  <si>
    <t>Creación del Buzón Qrs</t>
  </si>
  <si>
    <t>Demoras en la radicación de documentación tramitada por el aplicativo SIGOBIUS</t>
  </si>
  <si>
    <t xml:space="preserve">Se cuenta con canales de comunicación interna como el correo electrónico institucional, el aplicativo  de correspondencia SIGOBius, y la suite de herramientas de Office 365 </t>
  </si>
  <si>
    <t>Congestión de los correos electronicos por alto nivel de informacion sin ser de competencia del proceso de asistencia legal.</t>
  </si>
  <si>
    <t>La comunicación interna implementó los canales oficiales como el aplicativo SIGOBius, el correo electrónico institucional y herramientas tecnologícas a través del office 365 para gestión propia del proceso.</t>
  </si>
  <si>
    <t>Implemnetación de la estrategia de rendición de cuentas</t>
  </si>
  <si>
    <t>Falta de la estructuración, regulación y estandarización de los mecanismos para la recepción de PQRS en un mismo medio para facilitar su respuesa</t>
  </si>
  <si>
    <t>Comunicación y difusión constante de prácticas ambientales que instruyen el ahorro y uso eficiente de los recursos naturales.</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</si>
  <si>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</si>
  <si>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</si>
  <si>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</si>
  <si>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</si>
  <si>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</si>
  <si>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</si>
  <si>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</si>
  <si>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</si>
  <si>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</si>
  <si>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 xml:space="preserve"> </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</si>
  <si>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</si>
  <si>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</si>
  <si>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 xml:space="preserve">Falta de Alianza con una asociacion de recicladores que permita la trazabilidad del material aprovechable generado y su correcto manejo.	</t>
  </si>
  <si>
    <t>Implementación de buenas practicas tendientes a la protección del medio ambiente.</t>
  </si>
  <si>
    <t>Carencia de kits antiderrames en algunos vehiculos institucionales y sedes para la atención de emergencias en todas las sedes</t>
  </si>
  <si>
    <t>Horiario laboral que permite el aprovechamiento de la luz natural y disminuir el consumo de la energía</t>
  </si>
  <si>
    <t>Falta de contrato para el transporte y disposición de RESPEL</t>
  </si>
  <si>
    <t>Implementación de proyectos en energías alternativas: 
Vehiculo eléctrico
Paneles solares en la sede de Quinchia</t>
  </si>
  <si>
    <t>Deficiencia en la información referente a las fuentes de generación de Co2 - Huella de carbono</t>
  </si>
  <si>
    <t xml:space="preserve">Los puntos de oxigenación que se encuentran en las sedes auditadas, las cuales generan embellecimiento de las áreas, mejoran la calidad del aire, contribuyen a la disminución del estrés, entre otros beneficios. </t>
  </si>
  <si>
    <t>Inclusión en los contratos del clausulado ambiental</t>
  </si>
  <si>
    <t>CONSEJO SECCIONAL DE LA JUDICATURA</t>
  </si>
  <si>
    <t xml:space="preserve">ESTRATEGIAS/ACCIONES </t>
  </si>
  <si>
    <t>ESTRATEGIAS  DOFA</t>
  </si>
  <si>
    <t>ESTRATEGIA/ACCIÓN/ PROYECTO</t>
  </si>
  <si>
    <t xml:space="preserve">GESTIONA </t>
  </si>
  <si>
    <t xml:space="preserve">DOCUMENTADA EN </t>
  </si>
  <si>
    <t>A</t>
  </si>
  <si>
    <t>O</t>
  </si>
  <si>
    <t>D</t>
  </si>
  <si>
    <t>F</t>
  </si>
  <si>
    <t>Realizar reuniones de planeación, seguimiento y evaluación de la gestión.</t>
  </si>
  <si>
    <t>18-116</t>
  </si>
  <si>
    <t xml:space="preserve">Plan de accion H13 (Gestión Administrativa)
</t>
  </si>
  <si>
    <t>18-65-86</t>
  </si>
  <si>
    <t xml:space="preserve">Plan de accion H16 (Compras Públicas)
</t>
  </si>
  <si>
    <t xml:space="preserve"> Invitación a los servidores judiciales a vincularse a las capacitaciones orientadas por la Escuela Judicial Rodrigo Lara Bonilla</t>
  </si>
  <si>
    <t>35-84</t>
  </si>
  <si>
    <t>33-38-71</t>
  </si>
  <si>
    <t>Plan de Acción H19
Plan de Acción H20</t>
  </si>
  <si>
    <t>Apoyo seccional a la realización de Audiencias Virtuales y utilización de Herramientas colaborativas</t>
  </si>
  <si>
    <t>Plan de Acción H29</t>
  </si>
  <si>
    <t>Promover la utilización de medios electrónicos para lograr la implementación del expediente digital.</t>
  </si>
  <si>
    <t xml:space="preserve">Matriz de Riesgos </t>
  </si>
  <si>
    <t>Fortalecer el área de comunicaciones de la seccional.</t>
  </si>
  <si>
    <t>40-66-132</t>
  </si>
  <si>
    <t>105-107-108-117-115</t>
  </si>
  <si>
    <t>Plan de Acción H8</t>
  </si>
  <si>
    <t>Construir la primera etapa de la Sedes Judicial de Belén de Umbría</t>
  </si>
  <si>
    <t>Plan de Acción H10</t>
  </si>
  <si>
    <t xml:space="preserve">Realizar  visitas de inspección para verificar el estado de las Sedes Judiciales
</t>
  </si>
  <si>
    <t>Plan de Acción H14</t>
  </si>
  <si>
    <t xml:space="preserve">Realizar  Mantemientos Preventivos a las Sedes Judiciales
</t>
  </si>
  <si>
    <t>Realizar  Mantemientos correctivos a las Sedes Judiciales</t>
  </si>
  <si>
    <t>Mantener actualizada la información de las Edificaciones ante la empresa de seguros 
Reclamar ante la empresa de Seguros los daños por siniestros.</t>
  </si>
  <si>
    <t>Revisión y acompañamiento implementación Programa Gestión Documental y aplicación TRD.</t>
  </si>
  <si>
    <t xml:space="preserve">Plan de Acción H19
</t>
  </si>
  <si>
    <t>Identificar numero de cajas y expedientes sin inventario documental.</t>
  </si>
  <si>
    <t>Plan de Acción H7</t>
  </si>
  <si>
    <t>Mejoramiento de las competencias del personal del área</t>
  </si>
  <si>
    <t>Gestión de recursos para archivo, personal idóneo para el proceso y disponibilidad de documentos</t>
  </si>
  <si>
    <t>Mejoramiento de la conectividad</t>
  </si>
  <si>
    <t>Matriz de Riesgos 
Plan de Acción H11</t>
  </si>
  <si>
    <t>Renovaciónde equipos informáticos</t>
  </si>
  <si>
    <t>Formato único de requerimiento de necesidades tecnológicas
Actas de implementación de equipos
Acciónes 2, 4 y 5 del Plan de Acción H9
Riesgos 2, 5 y 6</t>
  </si>
  <si>
    <t>Digitalización de expedientes</t>
  </si>
  <si>
    <t>Informes de avance del proceso de digitalización de expedientes
Acción 1 del Plan de Acción H6
Riesgos 1, 5 y 6</t>
  </si>
  <si>
    <t xml:space="preserve">Capacitación para todo el personal de la dirección y fortalecimiento de competencias. </t>
  </si>
  <si>
    <t>Plan de acción</t>
  </si>
  <si>
    <t>Incentivar a los servidores judiciales la participacion en los programas de bienestar social</t>
  </si>
  <si>
    <t>Plan de Acción</t>
  </si>
  <si>
    <t>Integrar el SG-SST al SIGCMA Seccional</t>
  </si>
  <si>
    <t>Fortalcer E integrar el proceso de Inducción y Reinducción a nivel Seccional</t>
  </si>
  <si>
    <t xml:space="preserve">Fortalecer el plan de formación Seccional </t>
  </si>
  <si>
    <t xml:space="preserve">Desarrollar el programa de Bienestar laboral </t>
  </si>
  <si>
    <t xml:space="preserve">1. programa de bienestar
2. Contratación de profesionales para las diferentes disciplinas
3. Medición del mejoramiento
PLAN DE ACCIÒN </t>
  </si>
  <si>
    <t>Fortalecer la prestación de servicios (medición de PQR - satisfacción de usuarios)</t>
  </si>
  <si>
    <t>1. Proceso de comunicación institucional (Matriz de comunicaciones)
2. Idetificación de neceidades de consulta
3. Definir y comunicar mecanismos de consulta
4. Implementar mecanismos de consulta PQRS - Satisfacción de ususario
PLAN DE ACCIÒN</t>
  </si>
  <si>
    <t>Minimizar impactos generados por efectos de Pandemia</t>
  </si>
  <si>
    <t>Atención oportuna de Emergencias</t>
  </si>
  <si>
    <t xml:space="preserve">Asistir y participar activamente en los procesos de normalización y estandarización de procesos y procedimientos conforme a la programación definida por la Coordinación Nacional del SIGCMA </t>
  </si>
  <si>
    <t>2-3-4-5</t>
  </si>
  <si>
    <t>15-19</t>
  </si>
  <si>
    <t>Plan de Acción H38</t>
  </si>
  <si>
    <t>Ampliar y mantener del SGICMA Seccional</t>
  </si>
  <si>
    <t>Plan de acción H30 
Plan de acción H35</t>
  </si>
  <si>
    <t>Implementar estrategias para fortalecer las competencias frente al SIGCMA, de los servidores judiciales en las sedes de ampliación de alcance de Certificación.</t>
  </si>
  <si>
    <t>Plan de Acción H40</t>
  </si>
  <si>
    <t>Sensibilización y capacitación a los servidores judiciales en la Implementación del plan de gestión ambiental.</t>
  </si>
  <si>
    <t>Plan de Acción H41, H42, H43</t>
  </si>
  <si>
    <t>Acompañamiento a procesos, en la ejecución y seguimiento de los instrumentos SIGCMA y demás estrategias.</t>
  </si>
  <si>
    <t>Plan de Acción H44</t>
  </si>
  <si>
    <t xml:space="preserve">Acompañamiento a la contratación de transporte, entrega y disposición de residuos peligrosos </t>
  </si>
  <si>
    <t>Plan de Acción H53</t>
  </si>
  <si>
    <t xml:space="preserve">Proyecto de sistema de recolección de agua lluvia </t>
  </si>
  <si>
    <t>Plan de Acción H55</t>
  </si>
  <si>
    <t>Convocatoria publica para generar alianza con una asociacion de recicladores de oficio para el aprovechamiento de los residuos aprovechables</t>
  </si>
  <si>
    <t>Plan de Acción H56</t>
  </si>
  <si>
    <t>Proyecto de Embellecimiento de puntos criticos en alianza con el PRAES de Dosquebradas</t>
  </si>
  <si>
    <t>Plan de Acción H57</t>
  </si>
  <si>
    <t>Proyecto de medición de eficiencia energetica de paneles solares en Quinchia</t>
  </si>
  <si>
    <t>Plan de Acción H58</t>
  </si>
  <si>
    <t>Proyecto de Incentivo para el uso de bicicletas como transporte</t>
  </si>
  <si>
    <t>Plan de Acción H59</t>
  </si>
  <si>
    <t>Instalación de bicicleteros en Sedes judiciales</t>
  </si>
  <si>
    <t>Plan de Acción H60</t>
  </si>
  <si>
    <t>Proyecto mantenimiento y uso de bicicletas eléctricas</t>
  </si>
  <si>
    <t>Plan de Acción H61</t>
  </si>
  <si>
    <t>Inventario de Neveras</t>
  </si>
  <si>
    <t>Fortalecimiento en el Cálculo de Huella de carbono Alcance 1,2 y 3</t>
  </si>
  <si>
    <t>Plan de Acción H63</t>
  </si>
  <si>
    <t>Fortalecimiento de Clausulado ambiental de los contratos</t>
  </si>
  <si>
    <t>Plan de Acción H65</t>
  </si>
  <si>
    <t xml:space="preserve">CONSEJO SECCIONAL DE LA JUDICATURA </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</si>
  <si>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</si>
  <si>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</si>
  <si>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</si>
  <si>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</si>
  <si>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</si>
  <si>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</si>
  <si>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</si>
  <si>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</si>
  <si>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</si>
  <si>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</si>
  <si>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</si>
  <si>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</si>
  <si>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</si>
  <si>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</si>
  <si>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</si>
  <si>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</si>
  <si>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</si>
  <si>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</si>
  <si>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</si>
  <si>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</si>
  <si>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</si>
  <si>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</si>
  <si>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</si>
  <si>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</si>
  <si>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</si>
  <si>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</si>
  <si>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</si>
  <si>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</si>
  <si>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</si>
  <si>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Arial"/>
        <family val="2"/>
      </rPr>
      <t xml:space="preserve">A) </t>
    </r>
    <r>
      <rPr>
        <sz val="10"/>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</si>
  <si>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</si>
  <si>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 xml:space="preserve">2. Fortalecer la transparencia y apertura de datos de la Rama Judicial </t>
  </si>
  <si>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</si>
  <si>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Digitalizacion de expedientes</t>
  </si>
  <si>
    <t>Digitalizacion de los expedientes judiciales que se encuentran en gestión en los diferentes despachos del distrito judicial de Pereira</t>
  </si>
  <si>
    <t>Gestión Tecnológica</t>
  </si>
  <si>
    <t>X</t>
  </si>
  <si>
    <t>Gestión Documental
Mejoramiento SIGCMA</t>
  </si>
  <si>
    <t>Coordinador de Soporte Tecnológico</t>
  </si>
  <si>
    <t>(# Expedientes Digitalizados / 18.000) * 100</t>
  </si>
  <si>
    <t>%</t>
  </si>
  <si>
    <t>3. Mejorar el acceso a la justicia</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</si>
  <si>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</si>
  <si>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P</t>
  </si>
  <si>
    <t>M</t>
  </si>
  <si>
    <t>1. Identificar numero de cajas y expedientes sin inventario documental.
2. Realización de Base de datos del inventario documental con máximo seis campos y su codificación.
3. Inventariar las unidades documentales de acuerdo al FUID, ofreciendo múltiples alternativas para acceder a la información de manera oportuna.</t>
  </si>
  <si>
    <t>GESTION DOCUMENTAL</t>
  </si>
  <si>
    <t>TODOS LOS PROCESOS</t>
  </si>
  <si>
    <t>JEFE OFICINA JUDICIAL</t>
  </si>
  <si>
    <t># Cajas inventariadas / # Cajas a inventariar</t>
  </si>
  <si>
    <t>Unidades
CAJAS INVETARIADAS</t>
  </si>
  <si>
    <t>4, Fortalecer la autonomía e independencia judicial, administrativa y financiera de la Rama Judicial.</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</si>
  <si>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</si>
  <si>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Matriz de Comunicaciones</t>
  </si>
  <si>
    <t>Anual</t>
  </si>
  <si>
    <t xml:space="preserve">Elaborar la Matriz de Comunicaciones para la vigencia, a partir del análisis del Plan Sectorial de Desarrollo 2019-2022 </t>
  </si>
  <si>
    <t>Comunicación Institucional</t>
  </si>
  <si>
    <t>Presidencia consejo seccional de la judicatura (lider de proceso a nivel seccional)</t>
  </si>
  <si>
    <t>(Matriz de comunicaciones elaborada / 1 )</t>
  </si>
  <si>
    <t>5, Atraer, desarrollar y mantener a los mejores servidores judiciales.</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</si>
  <si>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</si>
  <si>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Modernizacion de equipos informáticos</t>
  </si>
  <si>
    <t>Instalación de 95 computadores todo en uno</t>
  </si>
  <si>
    <t>Mejoramiento SIGCMA</t>
  </si>
  <si>
    <t>(# equipos instalados / 24) * 100</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</si>
  <si>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</si>
  <si>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</si>
  <si>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</si>
  <si>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</si>
  <si>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</si>
  <si>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</si>
  <si>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Aumentar los metros cuadrados disponibles para los Despachos Judiciales de Belén de Umbría.</t>
  </si>
  <si>
    <t>N</t>
  </si>
  <si>
    <t>Construir la primera etapa del Palacio de Justicia de Belén de Umbría</t>
  </si>
  <si>
    <t>Mejoramiento Infraestructura física</t>
  </si>
  <si>
    <t>x</t>
  </si>
  <si>
    <t>INVERSION</t>
  </si>
  <si>
    <t>Ampliación de los canales de conectividad de las sedes judiciales</t>
  </si>
  <si>
    <t>Comunicación Institucional
Mejoramiento de la Infraestructura Física</t>
  </si>
  <si>
    <t>(# Canales de Sedes judiciales ampliados/ 4)</t>
  </si>
  <si>
    <t>Mejorar la efectividad de la Rama Judicial y disminuir la congestión.</t>
  </si>
  <si>
    <t>B) Aumentar el porcentaje de sedes propias.</t>
  </si>
  <si>
    <t>C) Aumentar el nivel de satisfacción de los prestadores y usuarios del servicio de justicia
frente a la infraestructura.</t>
  </si>
  <si>
    <t xml:space="preserve"> 1.Establecer las necesidades de mejoramiento y mantenimiento de infraestructura para la vigencia.
 2.Determinar las necesidades de bienes y servicios de funcionamiento para la vigencia.
3.Preparar el plan anual de adquisiciones para la vigencia 
4.Administrar y controlar la prestación de los servicios administrativos y generales que faciliten la operación de las sedes donde funciona la Rama Judicial.
</t>
  </si>
  <si>
    <t xml:space="preserve">Gestión Administrativa </t>
  </si>
  <si>
    <t>Todos</t>
  </si>
  <si>
    <t xml:space="preserve">Coordinador Gestión Administrativa y Financiera </t>
  </si>
  <si>
    <t># actividades ejecutadas / #Actividades programadas</t>
  </si>
  <si>
    <t xml:space="preserve">Cantidad de actividades </t>
  </si>
  <si>
    <t>Atraer, desarrollar y mantener a los mejores servidores judiciales.</t>
  </si>
  <si>
    <t>Mantenimientos preventivos y correctivos a las Sedes Judiciales del Distrito (Propias y en Comodato)</t>
  </si>
  <si>
    <t>1.Realizar visitas de inspección para comprobar el estado de las edificaciones
2. Contratar el servicio para mantenimientos correctivos
3. Enviar personal de mantenimiento a las sedes para mantenimientos preventivos</t>
  </si>
  <si>
    <t>Todos los procesos</t>
  </si>
  <si>
    <t>Coordinación Administrativa</t>
  </si>
  <si>
    <t xml:space="preserve"># de sedes con mantenimiento/ # Número de sedes propias y en comodato </t>
  </si>
  <si>
    <t>#</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</si>
  <si>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</si>
  <si>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</si>
  <si>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</si>
  <si>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</si>
  <si>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</si>
  <si>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</si>
  <si>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</si>
  <si>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</si>
  <si>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</si>
  <si>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</si>
  <si>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</si>
  <si>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Realizar socialización sobre Programa de Gestión Documental, apoyar la implemtentación de las TRD, a Juzgados de los Municipios difererentes a Pereira</t>
  </si>
  <si>
    <t>1. Realizar Capacitación sobre Programa de Gestión Documental, aplicación TRD, a Juzgados de los Municipios diferentes a Pereira.
2. Revisión y acompañamiento implementación Programa Gestión Documental y aplicación TRD.
3. Observaciones frente al manejo del archivo.</t>
  </si>
  <si>
    <t>JEFE OFICINA JUDICIAL 
Alexandra López R</t>
  </si>
  <si>
    <t># Juzgados capacitados / # Juzgados a capacitar</t>
  </si>
  <si>
    <t>Unidad
Juzgados capacitados</t>
  </si>
  <si>
    <t>Solicitar capacitación en temas relacionados con Mejoramiento de la Infraestructura Física</t>
  </si>
  <si>
    <t>-Identificación de necesidades de capacitación
 -Oficio a Talento Humano con solicitud de capacitación en temas ralacinados con infraestructura.</t>
  </si>
  <si>
    <t>Talento Humano</t>
  </si>
  <si>
    <t>Ivan Maturana Córdoba</t>
  </si>
  <si>
    <t># de actividades ejecutadas/ # actividades programadas</t>
  </si>
  <si>
    <t>Cantidad de Actividades ejecutadas</t>
  </si>
  <si>
    <t>FORMULA</t>
  </si>
  <si>
    <t>Fortalecer la autonomía e independencia judicial, administrativa y financiera de la Rama Judicial</t>
  </si>
  <si>
    <t>d) Ampliar la cobertura de funcionarios y empleados de la Rama Judicial con conocimientos actualizados por especialidad del Derecho, así como desde un enfoque de competencias y habilidades, aportando un mejor servicio de justicia en Colombia.</t>
  </si>
  <si>
    <t>Difusion de las capacitaciones ofertadas por la Escuela Judicial Rodrigo Lara Bonilla.</t>
  </si>
  <si>
    <t>Recibo de la convocatoria para la capacitación y difusion a traves de los canales de comunicacion institucionales</t>
  </si>
  <si>
    <t>Gestión Humana
Gestión de la Formación Judicial</t>
  </si>
  <si>
    <t>Enlace Proceso Comunicación Institucional</t>
  </si>
  <si>
    <t>(comunicaciones enviadas / 56)*100</t>
  </si>
  <si>
    <t>Fortalecer la transparencia y apertura de datos de la Rama Judicial.</t>
  </si>
  <si>
    <t>e) Ampliar la participación de los servidores judiciales de la Rama Judicial en los programas de bienestar integral, prevención y control del riesgo laboral.</t>
  </si>
  <si>
    <t>Difusion de actividades de bienestar integral, prevencion y control del riesgo</t>
  </si>
  <si>
    <t>Recibo de la información de la actividad y difusion a traves de los canales de comunicacion institucionales</t>
  </si>
  <si>
    <t>(comunicaciones enviadas / 92)*100</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</si>
  <si>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</si>
  <si>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</si>
  <si>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</si>
  <si>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</si>
  <si>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</si>
  <si>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</si>
  <si>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</si>
  <si>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Fortalecer la autonomía e independencia judicial, administrativa y financiera de la Rama Judicial.</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</si>
  <si>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</si>
  <si>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</si>
  <si>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</si>
  <si>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</si>
  <si>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</si>
  <si>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</si>
  <si>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</si>
  <si>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</si>
  <si>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</si>
  <si>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</si>
  <si>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Ampliación alcance SIGCMA
Inclusión de dependencias o despachos judiciales</t>
  </si>
  <si>
    <t>Socialización del SIGCMA
Solicitud de autorización para la inclusión en el SIGCMA
Documentación de caracterización, procedimientos y formatos
Implementación del proceso
Auditoría interna
Auditoría externa</t>
  </si>
  <si>
    <t>COORDINADOR SECCIONAL SIGCMA (NATALIA RAVE)</t>
  </si>
  <si>
    <t>Procesos con información actualizada= # dependencias y despachos certificados/ # dependencias y despachos en preparacion de certificacion</t>
  </si>
  <si>
    <t>Unidad</t>
  </si>
  <si>
    <t>c) Aumentar los niveles de comunicación efectiva de la información jurisprudencial en la Rama Judicial e impulsar el uso de sistemas o herramientas digitales para la gestión y divulgación de la información producida por la Rama Judicial.</t>
  </si>
  <si>
    <t>Servicios de Justicia en línea</t>
  </si>
  <si>
    <t>Realización de audiencias virtuales que facilitan la comunicaión entre las diferentes entidades y la ciudadanía como instrumento esencial para la administración de justicia</t>
  </si>
  <si>
    <t>(Audiencias virtuales realizadas  / 18.600) * 100</t>
  </si>
  <si>
    <t>Mejorar la efectividad de la Rama Judicial y disminuir la congestión</t>
  </si>
  <si>
    <t>d) Aumentar el número de folios y soportes digitalizados de tarjetas profesionales del Sistema de Información del Registro Nacional de Abogados y Auxiliares de la Justicia.</t>
  </si>
  <si>
    <t>e) Evaluar y acreditar el 100% de los futuros egresados en Derecho mediante la realización el Examen de Estado, como requisito para el ejercicio de la profesión conforme lo estipulado en la Ley 1905 de 2018.</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</si>
  <si>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</si>
  <si>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</si>
  <si>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</si>
  <si>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</si>
  <si>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</si>
  <si>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</si>
  <si>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Mantener la certificación en:
ISO 9001:2015
NTC 6256:2018
ISO 14001:2015</t>
  </si>
  <si>
    <t>Implementación del SIGCMA
Mejoramiento del SIGCMA
Auditorías internas
Acciones correctivas y de mejora
Auditorías externas</t>
  </si>
  <si>
    <t>Cumplimiento requisitos ISO 9001 ISO 14001</t>
  </si>
  <si>
    <t>1. Reunión para la determinación de tareas para los equipos de cada proceso
2. Generación de memorando para la asignación de tareas
3. Envío de memorando a partes pertinentes</t>
  </si>
  <si>
    <t>AlLTA DIRECCIÓN
COORDINADOR SECCIONAL SIGCMA (NATALIA RAVE)</t>
  </si>
  <si>
    <t xml:space="preserve">(No. Actividades realizadas/ No. Actividades programadas)
</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</si>
  <si>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</si>
  <si>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</si>
  <si>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Fortalecer el procedimiento QRS y su implementación en el Distrito.</t>
  </si>
  <si>
    <t>1. Articulación del procedimento QRS en el Distrito
2. Definir y comunicar mecanismos de consulta
3. Definir canales de recepción, consolidación y seguimiento a QRS
3. Deferminar alertas (cumplimiento de tiempos)
4. Consolidar encuesta de satisfacción de usuarios que colocan QRS
5. Análisis de datos y estadísticas
6. Generar Informes mensuales e informe semestral (comparativo)
7. Desarrollo de planes de mejoramiento</t>
  </si>
  <si>
    <t>SIGCMA</t>
  </si>
  <si>
    <t>Coordinador seccional SIGCMA</t>
  </si>
  <si>
    <t xml:space="preserve">
Atención oportuna de PQRS/ PQRS recibidas </t>
  </si>
  <si>
    <t>e) Fomentar la cultura organizacional de calidad, control y medio ambiente, orientada a la responsabilidad social y ética del servidor judicial.</t>
  </si>
  <si>
    <t>Capacitaciones
SIGCMA
SGA - Programas Ambientales</t>
  </si>
  <si>
    <t>1. Plan de Capacitacitaciones
2. Programación de las capacitaciones
3. Asistencia a Capacitaciones
Sedes:
Quinchía
SRPA
Sala civil familia</t>
  </si>
  <si>
    <t>Coordinador Ambiental Seccional
Apoyo al SGA</t>
  </si>
  <si>
    <t>Cumplimiento formación = # capacitaciones realizadas/ # capacitaciones programadas</t>
  </si>
  <si>
    <t>Campañas de sensibilización y comunicados ambientales</t>
  </si>
  <si>
    <t>1. Generación de calendario ambiental para divulgación de información relevante
2. Envío de Comunicados de fechas especiales e información relevante a correos de servidores judiciales. Se han programado 18 comunicados entre los cuales se tiene 10 publicaciones por fechas especiales y 8 para invitacion a capacitaciones ambientales</t>
  </si>
  <si>
    <t>Comunicación institucional
Apoyo al SGA</t>
  </si>
  <si>
    <t>Cumplimiento comunicación SGA = (# de correos enviados con comunicaciones ambientales/# de comunicados planeados)</t>
  </si>
  <si>
    <t>Señalética Ambiental para todas las sedes del Distrito</t>
  </si>
  <si>
    <t>1. Comunicar necesidad al área administrativa para la asignación de presupuesto para su implementación
2. Determinar necesidad en cuantitativa y cualitativamente (diseño)
3. Programación de puesta en sedes
4. Puesta de señalización en las sedes
5. Sensibilización frente a la señaletica instalada</t>
  </si>
  <si>
    <t>Proceso Administrativo y financiero
Coordinador Ambiental y Coordinadora SIGCMA
Apoyo SGA</t>
  </si>
  <si>
    <t>Numero de sedes con señaletica ambiental / Total numero de sedes</t>
  </si>
  <si>
    <t>Celebración Semana SIGCMA</t>
  </si>
  <si>
    <t xml:space="preserve">1. Planificación y programación 
2. Revisión y asignación de presupuesto para el proyecto
2. Plan de actividades a desarrollar (Juego de trivia del SGA con obsequios de suculentas y semillas dadas por la CARDER (2020))
3. Inclusión de partes interesadas SIGCMA
4. Entrega de separadores de libros del SGA </t>
  </si>
  <si>
    <t>Coordinador Ambiental  Coordinadora SIGCMA
Coordinador Administrativo y financiero
Apoyo SGA</t>
  </si>
  <si>
    <t>Numero total de asistentes a las diferentes actividades / 300 servidores judiciales del distrito</t>
  </si>
  <si>
    <t xml:space="preserve">Unidad </t>
  </si>
  <si>
    <t>f) Mejorar continuamente el Sistema Integrado de Gestión y Control de la Calidad y del Medio Ambiente “SIGCMA”.</t>
  </si>
  <si>
    <t>Acompañamiento permanente a los procesos del SIGCMA</t>
  </si>
  <si>
    <t>1. Plan de trabajo
2. Apoyo y acompañamiento a procesos
3. Seguimiento a la ejecución de actividades del plan de trabajo</t>
  </si>
  <si>
    <t>Comités operativos realizados / comités operativos planeados</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</si>
  <si>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</si>
  <si>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</si>
  <si>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</si>
  <si>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1. Analsis del mercado y ofertas disponibles
2. Apoyo en el identificación de la necesidad
3.. Apoyo en la estructuración del estudio previo</t>
  </si>
  <si>
    <t> </t>
  </si>
  <si>
    <t>Coordinador Ambiental Seccional</t>
  </si>
  <si>
    <t>Disminución residuos = Kg de residuos entregados / Kg de residuos vigencia anterior</t>
  </si>
  <si>
    <t>Kg</t>
  </si>
  <si>
    <t xml:space="preserve">1. Planteamiento del proyecto
2. Presentación y aprobación de iniciativa 
3. Cotizar proyecto </t>
  </si>
  <si>
    <t xml:space="preserve">Proceso Administrativo y financiero
Mejoramiento de la infraestructura fisica
Mejoramiento SIGCMA
</t>
  </si>
  <si>
    <t xml:space="preserve">Convocatoria para gestor de residuos aprovechables no peligrosos </t>
  </si>
  <si>
    <t>1. Elaboración de documento base de convocatoria
2. Revisión y aprobacion del documento por la junta de contratacion
4. Publicacion de convocatoria 
5. Proceso de contratación de gestor
6. Seguimiento al desarrollo de las actividades</t>
  </si>
  <si>
    <t>Coordinador Ambiental Seccional
Supervisor del contrato</t>
  </si>
  <si>
    <t>Contratación gestor de residuos= (# actividades ejecutadas/ # actividades programadas)</t>
  </si>
  <si>
    <t xml:space="preserve">1. Alianza estrategica con Alcandias municipales
2. Identificación de puntos a cubrir 
3. Lavado y Pintada de llantas
4. Programación de logistica de implementación
5. Instalación  </t>
  </si>
  <si>
    <t>Proceso Administrativo y financiero
Mejoramiento SIGCMA</t>
  </si>
  <si>
    <t>Coordinador Ambiental Seccional
Almacén
Apoyo al SGA</t>
  </si>
  <si>
    <t xml:space="preserve">Proyecto de medición de eficiencia energetica de paneles solares en Quinchia </t>
  </si>
  <si>
    <t>1. Oficialización de alianza para proyecto
2. Reunión del equipo y definición de actividades
3. Visitas para la recolección de datos
4. Generación de informe de resultados
5. Presentación de resultados</t>
  </si>
  <si>
    <t>Coordinador Ambiental y Coordinadora SIGCMA
Apoyo SGA</t>
  </si>
  <si>
    <t>j) Prevenir la contaminación ambiental potencial generada por las actividades administrativas y judiciales.</t>
  </si>
  <si>
    <t xml:space="preserve">1. Presentación y aprobación de iniciativa por la Alta Dirección
2. Definición de logística y responsables de mantenimiento del proyecto
3. Socialización del proyecto a servidores 
4. Consolidación de resultados
</t>
  </si>
  <si>
    <t xml:space="preserve">Proceso Administrativo y financiero
Mejoramiento SIGCMA
</t>
  </si>
  <si>
    <t xml:space="preserve">1. Alianza estrategica con Alcandia municipal
2. Identificación y analisis de la necesidad (Encuesta)
3. Presentación y aprobación de iniciativa 
4. Desarrollo de proyecto </t>
  </si>
  <si>
    <t>Coordinador Ambiental 
Coordinador Administrativo y financiero</t>
  </si>
  <si>
    <t>1. Realizar el mantenimiento de bicicletas eléctricas 
2. Rediseñar parametros para el uso de estas por los servidores
3. Inicio del proyecto
4. Consolidación de resultados
5. Acompañamiento</t>
  </si>
  <si>
    <t xml:space="preserve">Proceso Administrativo y financiero
Mejoramiento SIGCMA
</t>
  </si>
  <si>
    <t>Coordinador Ambiental 
Coordinador Administrativo y financiero
Apoyo SGA</t>
  </si>
  <si>
    <t>1. Reunión para asignar actividades y tareas 
2. Realización de inventario
3. Consolidar FDS  
4 Analisis de resultados y establecimiento de acciones me mejora</t>
  </si>
  <si>
    <t xml:space="preserve">Proceso Administrativo y financiero
Proceso de mejoramiento de la infraestructura fisica
Mejoramiento SIGCMA
</t>
  </si>
  <si>
    <t>1. Reunión para la recolección de información respecto a las fuentes fijas de emisiones atmosfericas 
2. Consolidación de la información y analisis de la información 
3. Analisis de alcance 3 asesoria en el tema para calculo y consolidar los resultados</t>
  </si>
  <si>
    <t>k) Garantizar el oportuno y eficaz cumplimiento de la legislación ambiental aplicable a las actividades administrativas y laborales.</t>
  </si>
  <si>
    <t xml:space="preserve">1. Reunión para establecer la inclusión y seguimiento del clausulado ambiental en los contratos 
2. Seguimientos trimestrales de revisión </t>
  </si>
  <si>
    <t xml:space="preserve">Mejoramiento SIGCMA
</t>
  </si>
  <si>
    <t xml:space="preserve">Coordinador Ambiental Seccional
</t>
  </si>
  <si>
    <t>Cumplimiento de Requisitos legales = (No. de requisitos legales con incumplimiento cerrados / Total de requisitos legales con incumplimiento identificados)* 100</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</si>
  <si>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</si>
  <si>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</si>
  <si>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</si>
  <si>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</si>
  <si>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</si>
  <si>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</si>
  <si>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Fortalecer la autonomía e independencia judicial, administrativa y financiera de laRamaJudicial</t>
  </si>
  <si>
    <t xml:space="preserve">b) Mejorar los mecanismos de comunicación y acceso a la información judicial, que permita el control social sobre la gestión judicial.
</t>
  </si>
  <si>
    <t>Publicaciones en canales de comunicacion</t>
  </si>
  <si>
    <t>Publicar de manera eficiente y eficaz en los canales de comunicación con que cuenta la Seccional Pereira (Página Web de la Rama Judicial, Correo de Comunicación Institucional, Pantallas informativas, Redes Sociales)</t>
  </si>
  <si>
    <t>Gestión de la Seguridad y Salud en el Trabajo
Mejoramiento SIGCMA</t>
  </si>
  <si>
    <t>(publicaciones realizadas / 60)*100</t>
  </si>
  <si>
    <t>c) Fortalecer las herramientas de divulgación y rendición de cuentas que contribuyan a fortalecer la confianza ciudadana en la administración de justicia.</t>
  </si>
  <si>
    <t>Difusion de la rendicion de cuentas</t>
  </si>
  <si>
    <t>ANUAL</t>
  </si>
  <si>
    <t>Difundir la invitacion a la rendicion de cuentas
Coordinar la realizacion y trasmisión a nivel nacional de la rendicion de cuentas</t>
  </si>
  <si>
    <t>Planeación Estratégica</t>
  </si>
  <si>
    <t>(publicaciones realizadas / 6)*100</t>
  </si>
  <si>
    <t>d) Fortalecer los mecanismos de seguimiento y control de sanciones a los servidores judiciales y a los abogados.</t>
  </si>
  <si>
    <t>CONSEJO SECCIONAL DE LA JUDICATURA DEL TOLIMA</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</si>
  <si>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</si>
  <si>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</si>
  <si>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</si>
  <si>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</si>
  <si>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</si>
  <si>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</si>
  <si>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</si>
  <si>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</si>
  <si>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</si>
  <si>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</si>
  <si>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</si>
  <si>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</si>
  <si>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</si>
  <si>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Crear canales de comunicación</t>
  </si>
  <si>
    <t>Correos Electrónicos</t>
  </si>
  <si>
    <t>Secrearon los correos electrónicos para demandas, medios de control, tutelas y habeas corpus.</t>
  </si>
  <si>
    <t>Correo electrónico</t>
  </si>
  <si>
    <t>CREACIÓN CANALES DE COMUNICACIÓN</t>
  </si>
  <si>
    <t>Han contribuido a la conectividad de los usuairos internos y externos para acudir a la prestación del servicio de justicial de manera virtual y oportuna.</t>
  </si>
  <si>
    <t>Formular el Plan de Digitalización 2020-2022</t>
  </si>
  <si>
    <t xml:space="preserve">Informe de Gestión  </t>
  </si>
  <si>
    <t>Suscripción del Contrato y ejecusión del mismo.</t>
  </si>
  <si>
    <t>Informe de Gestión</t>
  </si>
  <si>
    <t>INFORME PLAN DE DIGITALIZACIÓN</t>
  </si>
  <si>
    <t xml:space="preserve">Se celebró contrato CON26-059 DE 2020, con la empresa Servisof S.A. para la digitalización de 65'440.745 de Folios en los despachos judiciales de Ibagué.  Se adelantó reunion con la Cordinadora, Lider de Digitalizacion, Auxiliar de Archivo, Lider de Aislamiento, Tecnico en Sistema de SERVISOF S.A, y el Ingeniero de Sitemas del Centro de Servicios del Sistema Penal Acusatorio señor Maikol el dia 30 de marzo de 2021.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</si>
  <si>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</si>
  <si>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</si>
  <si>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</si>
  <si>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Formular e implementar el plan de comunicaciones</t>
  </si>
  <si>
    <t>Realizar el 100% de actividades programadas</t>
  </si>
  <si>
    <t>Plan de Comunicación y actividades</t>
  </si>
  <si>
    <t>Numero de actividades realizadas</t>
  </si>
  <si>
    <t>https://etbcsj.sharepoint.com/:f:/r/sites/mz/Documentos%20compartidos/SIGCMA%202021/PLAN%20DE%20ACCI%C3%93N%202021/SOPORTES%20PLAN%20DE%20ACCI%C3%93N%202021/PILAR%201%20-%20MODERNIZACI%C3%93N%20TECNOL%C3%93GICA%20Y%20TRANSFORMACI%C3%93N%20DIGITAL/Plan%20de%20Comunicaciones%202021?csf=1&amp;web=1&amp;e=cQabcA</t>
  </si>
  <si>
    <t>Fue divulgado y públicado el Plan de Comunicaciones 2021 en el micro sitio de la seccional.</t>
  </si>
  <si>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</si>
  <si>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</si>
  <si>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Crear un aplicativo para registrar la información necesaria y poder atender oportunamente las solicitudes que hacen los servidores judiciales en materia de apoyo tecnológico diferente al servicio que brinda la mesa de ayuda  (Soporte Siglo XXI, Tyva, Banco Agrario, VPN, firma electrónica, etc.),</t>
  </si>
  <si>
    <t>Número de Solicitudes Recibidas/ Número de Solicitudes tramitadas*100%</t>
  </si>
  <si>
    <t>Indicador</t>
  </si>
  <si>
    <t>Solicitudes</t>
  </si>
  <si>
    <t>No aplica</t>
  </si>
  <si>
    <t>A la fecha el grupo de apoyo tecnológico se encuentra diseñando el aplicativo</t>
  </si>
  <si>
    <t xml:space="preserve">Elaborar el plan de necesidades de los equipos tecnológicos requeridos para el adecuado funcionamiento de la administración de justicia. </t>
  </si>
  <si>
    <t>Equipos Existentes / Equipos a Reponer*100%</t>
  </si>
  <si>
    <t>Balance</t>
  </si>
  <si>
    <t>Unidad/Equipos</t>
  </si>
  <si>
    <t>https://etbcsj.sharepoint.com/:f:/r/sites/mz/Documentos%20compartidos/SIGCMA%202021/PLAN%20DE%20ACCI%C3%93N%202021/SOPORTES%20PLAN%20DE%20ACCI%C3%93N%202021/PILAR%201%20-%20MODERNIZACI%C3%93N%20TECNOL%C3%93GICA%20Y%20TRANSFORMACI%C3%93N%20DIGITAL/Necesidades%20de%20Equipos%20Tecnol%C3%B3gicos?csf=1&amp;web=1&amp;e=fjswCw</t>
  </si>
  <si>
    <t>Fue enviado al Nivel Central las necesidades en tecnologia de la Seccional</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</si>
  <si>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</si>
  <si>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</si>
  <si>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</si>
  <si>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Hacer seguimiento a la sede donde se construye actualmente el palacio de justicia del Guamo para conocer su grado de avance.</t>
  </si>
  <si>
    <t>Informe de Vistas Realizadas</t>
  </si>
  <si>
    <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t>
  </si>
  <si>
    <t xml:space="preserve">El contrato se encuentra en un avance de ejecución equivalente al 78% del valor
inicialmente contratado, equivalente a: $ 4.210.229.947. </t>
  </si>
  <si>
    <t xml:space="preserve">Formular el plan de mejoramiento, mantenimiento, ampliación, construcción y/o adquisición de sedes para mejorar la infraestructura física propia del sector 2021
</t>
  </si>
  <si>
    <t>Informe de Gestión y Registro Fotográfico y/o Fílmico</t>
  </si>
  <si>
    <t>Actividades Programadas/Actividades Ejecutadas*100%</t>
  </si>
  <si>
    <t>Actividades</t>
  </si>
  <si>
    <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t>
  </si>
  <si>
    <t>En el presente año no se han realizado visitas a las sedes judiciales propias en razón al alto índice de contagios a causa se la Pandemia. Se lleva registro de los requerimientos realizados por desde las sedes judiciales por vía correo electrónico.</t>
  </si>
  <si>
    <t>Aún no se ha iniciado la intervención en la presente vigencia 2021pues los arreglos locativos menores se hacen a traves del contrato de servicios de Todero el cual se encuentra en etapa de selección mediente el proceso SAMC-IBG-002 DE 2021 publicado actualmente en el Secop II y las intervenciones a mayor escala se realizarán mediante el contrato de Mejoramiento y Mantenimiento de Infraestructura Física que se publicará para selección de contratista una vez se adjudique el contrato de Todero.</t>
  </si>
  <si>
    <t>Fortalecer la autonomía e independencia judicial, administrativa y financiera de la Rama Judicial. Con la implementaci</t>
  </si>
  <si>
    <t>Elaboración del plan de gestión ambiental en el marco del ACUERDO PSSA14-10160 DE 2014</t>
  </si>
  <si>
    <t>Buenas practicas ambientales</t>
  </si>
  <si>
    <t>https://etbcsj.sharepoint.com/:f:/r/sites/mz/Documentos%20compartidos/SIGCMA%202021/PLAN%20DE%20GESTI%C3%93N%20AMBIENTAL%202021?csf=1&amp;web=1&amp;e=hta11D</t>
  </si>
  <si>
    <t>La Dirección Seccional de Administración Judicial a implementado buenas practicasde conservaciòn del medio ambiente en lo concerniente al ahorro y uso eficiente del agua y en la gestiòn integral de residuos, compras verdes, Igualmente se realizó la gestiòn de recolecciòn de residuos especiales</t>
  </si>
  <si>
    <t>Adecuación del archivo central y recuperación del archivo histórico.</t>
  </si>
  <si>
    <t>Numeros de expedientes y elemento Recuperados</t>
  </si>
  <si>
    <t>INFORME DE GESTIÓN ARCHIVO HISTORICO</t>
  </si>
  <si>
    <t>En proceso.</t>
  </si>
  <si>
    <t xml:space="preserve">Disminución del impacto ambiental. </t>
  </si>
  <si>
    <t>Reposición de bombillería existente</t>
  </si>
  <si>
    <t>https://web.microsoftstream.com/video/77138513-dfdd-46bb-a514-706b5c57d130</t>
  </si>
  <si>
    <t>Se adelanto acercamiento con la Empresa de Energía CELSIA, líder en el Tolima,con la finalidad de realizar un analisis frente al ahorro de energia y la unificacipón de la bombillería.</t>
  </si>
  <si>
    <t>Elaborar protocolos de Seguridad y bioseguridad al ingreso de las sedes judiciales</t>
  </si>
  <si>
    <t>Protocolos</t>
  </si>
  <si>
    <t>Expedición de los actos administrativos</t>
  </si>
  <si>
    <t>https://etbcsj.sharepoint.com/:f:/r/sites/mz/Documentos%20compartidos/SIGCMA%202021/PLAN%20DE%20ACCI%C3%93N%202021/SOPORTES%20PLAN%20DE%20ACCI%C3%93N%202021/PILAR%202%20-%20MODERNIZACI%C3%93N%20DE%20LA%20INFRAESTRUCTURA%20JUDICIAL%20Y%20SEGURIDAD/Protocolo%20de%20Bioseguridad?csf=1&amp;web=1&amp;e=tNu172</t>
  </si>
  <si>
    <t>Fueron divulgados y puestos en conocimiento del Distrito Judicial de Ibagué, los protocolos de Bioseguridad</t>
  </si>
  <si>
    <t xml:space="preserve">Identificar las sedes propias,  sedes arrendadas y las sedes en comodato y atender sus necesidades a través del área de infraestructura física. </t>
  </si>
  <si>
    <t>Inventario</t>
  </si>
  <si>
    <t>Sedes propias/Sedes arrendadas y/o en comodato.</t>
  </si>
  <si>
    <t>Inmuebles</t>
  </si>
  <si>
    <t>Cuadro maestro de inmuebles de la Rama Judicial</t>
  </si>
  <si>
    <t>Se identificaron 14 Inmuebles propios, 48 en arriendo y 7 en comodato.</t>
  </si>
  <si>
    <t xml:space="preserve">Poner en conocimiento de las autoridades competentes las situaciones de seguridad y riesgo publico de servidores y sedes judiciales. </t>
  </si>
  <si>
    <t>Solicitudes de medidas de protección</t>
  </si>
  <si>
    <t>Número de solicitudes de medidas de protección/medidas aplicadas</t>
  </si>
  <si>
    <t>OFICIO CSJTOOP21-317 DE 2021</t>
  </si>
  <si>
    <t>Mediante oficio CSJTOOP21-317 dirigido a la unidad nacional de protección se reiteró la solicitud de protección personal para el Dr. Henry Beltran Mayorquin, Juez 02 Penal del Circuito.</t>
  </si>
  <si>
    <t>Formular el plan de emergencias de la Rama Judicial</t>
  </si>
  <si>
    <t>Capacitaciones de Brigada</t>
  </si>
  <si>
    <t>https://etbcsj.sharepoint.com/:f:/r/sites/mz/Documentos%20compartidos/SIGCMA%202021/PLAN%20DE%20ACCI%C3%93N%202021/SOPORTES%20PLAN%20DE%20ACCI%C3%93N%202021/PILAR%202%20-%20MODERNIZACI%C3%93N%20DE%20LA%20INFRAESTRUCTURA%20JUDICIAL%20Y%20SEGURIDAD/Plan%20de%20Emergencias/capacitaciones%20brigada?csf=1&amp;web=1&amp;e=OZZUwM</t>
  </si>
  <si>
    <t>Se formuló la programación de capacaitaciones en brigada de emergencia</t>
  </si>
  <si>
    <t>Simulacro de evacuación</t>
  </si>
  <si>
    <t>no aplica</t>
  </si>
  <si>
    <t>El simulacro de evaluación se encuentra programado para el segundo semestre (Mes de Octubre) conforme decreto nacional.</t>
  </si>
  <si>
    <t>Señalización y dotación de elementos de emergencia de todas las sedes judiciales.</t>
  </si>
  <si>
    <t>El proceso de adquisición de elementos de emergencia se encueutra programados para el segundo trimestre del año.</t>
  </si>
  <si>
    <t>Brigada de emergencia</t>
  </si>
  <si>
    <t>https://etbcsj.sharepoint.com/:f:/r/sites/mz/Documentos%20compartidos/SIGCMA%202021/PLAN%20DE%20ACCI%C3%93N%202021/SOPORTES%20PLAN%20DE%20ACCI%C3%93N%202021/PILAR%202%20-%20MODERNIZACI%C3%93N%20DE%20LA%20INFRAESTRUCTURA%20JUDICIAL%20Y%20SEGURIDAD/Plan%20de%20Emergencias/Conformaci%C3%B3n%20Brigada?csf=1&amp;web=1&amp;e=FhVcuM</t>
  </si>
  <si>
    <t>En el primer trimestre se llevo a cabo concocatoria para conformar la Brigada de Emergemcia</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</si>
  <si>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</si>
  <si>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Realizar reuniones con el Comité Seccional Interinstitucional de Seguridad de la Rama Judicial. Acuerdo PSAA10-007 del 2010 y la Ley 1448 del 10 de Junio de 2011</t>
  </si>
  <si>
    <t>Número de reuniones programadas/número de reuniones realizadas</t>
  </si>
  <si>
    <t>Reuniones</t>
  </si>
  <si>
    <t>https://etbcsj-my.sharepoint.com/:f:/g/personal/consectol_cendoj_ramajudicial_gov_co/Eo5BKyaH4GlInwN2TGgaKvMBDjkKpblC9qdoWQ8z-Mb17g?e=PxuKLH</t>
  </si>
  <si>
    <t>Conforme a la prgramación se realizaron las actividades programadas</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</si>
  <si>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</si>
  <si>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Brindar apoyo a la escuela judicial Rodrigo Lara Bonilla para adelantar los procesos de formación en la seccional</t>
  </si>
  <si>
    <t>Coordinar y divulgar los eventos Académicos a realizarse en la Seccional por parte de la EJRLB</t>
  </si>
  <si>
    <t>Durante primer semestre la EJRLB brindó dos actividades de capacitación</t>
  </si>
  <si>
    <t>eventos academicos</t>
  </si>
  <si>
    <t>EVENTOS REALIZADOS EN EL PRIMER TRIMESTRE</t>
  </si>
  <si>
    <t>En el primer trimestre se realizaron dos eventos academicos a saber: 1.INSTRUMENTOS INTERNACIONALES SOBRE INCORPORACIÓN DE LA PERSPECTIVA DE GÉNERO Y SU APLICACIÓN EN L A PRACTICA JUDICIAL                                                2. PERSPECTIVA DE GENERO Y SU INCIDENCIA EN EL DERECHO LABORAL</t>
  </si>
  <si>
    <t>Reuniones del Grupo Seccional de Apoyo a la EJRLB</t>
  </si>
  <si>
    <t xml:space="preserve">https://etbcsj-my.sharepoint.com/:f:/g/personal/consectol_cendoj_ramajudicial_gov_co/EuPqmc4d4JlEtQXSY2PE5ngBHgaaTuzfTzZxuPc6_98SGQ?e=N7gnFT </t>
  </si>
  <si>
    <t>Se realizaron el total de las actividades  programadas durante el primer trimestre obteniendo como resultado un total de 3 reuniones realizadas.</t>
  </si>
  <si>
    <t>Solicitar a la Escuela Judicial Rodrigo Lara Bonilla eventos de formación y capacitación por jurisdicción y especialidad.</t>
  </si>
  <si>
    <t>Número de solicitudes enviadas / número de solicitudes atendidas</t>
  </si>
  <si>
    <t>OFICIOS DIRIGIDOS A LA EJRLB</t>
  </si>
  <si>
    <t xml:space="preserve">Mediante oficio CSJTOOP21-434 DE 2021  por el cual se solicitó Formación y Capacitación en temas de Justicia Juvenil Restaurativa del
SRPA, para servidores judiciales de la Rama Judicial del Distrito Judicial de Ibagué y demás
actores del Sistema de Responsabilidad Penal para Adolescentes en el Distrito Judicial de Ibaguécapacitación en  para las diferentes especialidades y mediante  oficio CSJTOOP21-435 DE 2021   se solicitó  Formación y Capacitación para los servidores judiciales del Distrito
Judicial de Ibagué en el marco del Plan Nacional de Formación 2021             </t>
  </si>
  <si>
    <t>Capacitar a los Supervisores de los Contratos</t>
  </si>
  <si>
    <t>Capacitación</t>
  </si>
  <si>
    <t>Número de Capacitaciones programadas/número de Capacitaciones realizadas</t>
  </si>
  <si>
    <t>Capacitaciones</t>
  </si>
  <si>
    <t>https://etbcsj.sharepoint.com/:f:/r/sites/mz/Documentos%20compartidos/SIGCMA%202021/PLAN%20DE%20ACCI%C3%93N%202021/SOPORTES%20PLAN%20DE%20ACCI%C3%93N%202021/PILAR%203%20-%20%20CARRERA%20JUDICIAL,%20DESARROLLO%20DEL%20TALENTO%20HUMANO%20Y%20GESTI%C3%93N%20DEL%20CONOCIMIENTO/Capacitaciones%20Supervisores?csf=1&amp;web=1&amp;e=yYnVSi</t>
  </si>
  <si>
    <t>Se partició de la capacitación que brindo Colombia Compra Eficiente en el uso del Secop II, Ejecucción y Modificaciones al Contrato.</t>
  </si>
  <si>
    <t>Poner a disposición de los servidores judiciales y usuarios de la Rama Judicial, los productos a partir de un proceso de gestión de conocimiento implementado.</t>
  </si>
  <si>
    <t>Adelantar alianzas estratégicas con el SENA, la ESAP y las universidades para el desarrollo de programas de formación.</t>
  </si>
  <si>
    <t>Eventos Académicos</t>
  </si>
  <si>
    <t>Número de solicitudes enviadas /número de solciitudes atendidas</t>
  </si>
  <si>
    <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biZMfl</t>
  </si>
  <si>
    <t>Se elevaron solicitudes al SENA y  la ESAP requiriendo el apoyo para el desarrollo de programas de formación.</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</si>
  <si>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</si>
  <si>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</si>
  <si>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Adelantar las convocatorias y concursos de méritos para cargos de empleados en el Distrito Judicial de Ibagué</t>
  </si>
  <si>
    <t>Actos administrativos</t>
  </si>
  <si>
    <t xml:space="preserve">Número de actos administrativos expedidos  /  número de  actos administrativos ejecutoriados y en firme </t>
  </si>
  <si>
    <t>Convocatorias</t>
  </si>
  <si>
    <t xml:space="preserve">Ver convocatoria 4 </t>
  </si>
  <si>
    <t>Se han adelantado cada una de las etapas respectivas según el acuerdo de convocatoria 458 de 2017 y se han expedido los correpspondientes actos administrativos y se han difinido las solicitudes hechas por los participantes</t>
  </si>
  <si>
    <t xml:space="preserve">Administrar la carrera judicial y definir las situaciones administrativas de los servidores judiciales </t>
  </si>
  <si>
    <t>Actos administrativos relacionadas con conceptos de traslado</t>
  </si>
  <si>
    <t>Número de conceptos de traslado presentados / número de conceptos de traslado decididos.</t>
  </si>
  <si>
    <t>Solicitudes de traslado</t>
  </si>
  <si>
    <t>Ver actos administrativos</t>
  </si>
  <si>
    <t>En el primer trimestre se tramitaron 18 solicitudes de traslado de servidores judiciales.</t>
  </si>
  <si>
    <t>Actos administrativos relacionadas con permisos de  estudio</t>
  </si>
  <si>
    <t>Número de solicitudes de permiso de estudio / número de decisiones adoptadas</t>
  </si>
  <si>
    <t>Solicitudes permiso de estudio</t>
  </si>
  <si>
    <t>En el primer trimestre se tramitaron 7 permisos de estudio.</t>
  </si>
  <si>
    <t>Actos administrativos relacionadas con  permisos de residencia</t>
  </si>
  <si>
    <t>Número de solicitudes de residencia / número de decisiones adoptadas</t>
  </si>
  <si>
    <t xml:space="preserve">solicitudes de residencia </t>
  </si>
  <si>
    <t>En el primer trimestre se tramitó 1 permiso de residencia.</t>
  </si>
  <si>
    <t xml:space="preserve">Relacion  de sujetos  calificables </t>
  </si>
  <si>
    <t>Número de Jueces en propiedad / Número de Jueces calificados</t>
  </si>
  <si>
    <t xml:space="preserve">sujeto calificable </t>
  </si>
  <si>
    <t>Ver sujetos calificables</t>
  </si>
  <si>
    <t>Previo a la calificación de los factores organzación del trabajo, calidad, rendimiento y publicaciones se identificaron los sujetos calificables en el primer trimestre</t>
  </si>
  <si>
    <t xml:space="preserve">Actas de visita factor organización del trabajo </t>
  </si>
  <si>
    <t>Número de visitas programadas / número de visitas realizadas</t>
  </si>
  <si>
    <t>Actas</t>
  </si>
  <si>
    <t>Ver Carpeta Calificaciones</t>
  </si>
  <si>
    <t>En proceso</t>
  </si>
  <si>
    <t>Formularios de Factor calidad</t>
  </si>
  <si>
    <t>Número de Formularios de factor calidad recibidos / número de formularios consolidados por funcionario</t>
  </si>
  <si>
    <t xml:space="preserve">Formulario factor calidad  </t>
  </si>
  <si>
    <t xml:space="preserve">Calificacion integral </t>
  </si>
  <si>
    <t>Número de Jueces a calificar / número de Jueces calificados</t>
  </si>
  <si>
    <t xml:space="preserve">Calificación </t>
  </si>
  <si>
    <t>Formularios factor publicaciones</t>
  </si>
  <si>
    <t>Número de formularios factor publicaciones validados / número de formularios reportados</t>
  </si>
  <si>
    <t>Publicaciones</t>
  </si>
  <si>
    <t>Factor Rendimiento o Eficiencia</t>
  </si>
  <si>
    <t>Número de formularios estadisticos validados / número de formularios reportados</t>
  </si>
  <si>
    <t xml:space="preserve">Reportes </t>
  </si>
  <si>
    <t>Ver factor rendimiento</t>
  </si>
  <si>
    <t>Actos administrativos de reclasificación de empleados)</t>
  </si>
  <si>
    <t xml:space="preserve">Número de solicitrudes de reclasififcación presentadas / número de solicitudes aprobadas  </t>
  </si>
  <si>
    <t xml:space="preserve">Ver Actos administrativos de Reclasificación </t>
  </si>
  <si>
    <t>Para el primer trimestre se expidieron 5 Actos administrativos dando respuesta a las solicitudes de reclasificación presentadas, pues el resgistro seccional está vencido.</t>
  </si>
  <si>
    <t>Expedir registro seccionale de elegibles por cargo.</t>
  </si>
  <si>
    <t xml:space="preserve">Numero de actos admnistrativos expedidos /numero de actos administrativos publicados  </t>
  </si>
  <si>
    <t xml:space="preserve">Acto  administrativo </t>
  </si>
  <si>
    <t xml:space="preserve"> Reportar a la Unidad de Administración de la Carrera Judicial las vacantes de jueces(as), el último día hábil del mes.)</t>
  </si>
  <si>
    <t>Número de vacantes de Jueces / Número de vacantes de Jueces reportadas</t>
  </si>
  <si>
    <t>Vacantes</t>
  </si>
  <si>
    <t>Ver vacantes de Jueces</t>
  </si>
  <si>
    <t>Para el primer Trimestre se presentaró: 1 vacante para el mes de enero, 1  para el mes de febrero y 1 para el mes de marzo.</t>
  </si>
  <si>
    <t>Publicar las vacantes definitivas de empleados que se presenten en el  Distrito Judicial de Ibagué dentro de los primeros 5 días hábiles de cada mes.)</t>
  </si>
  <si>
    <t>Número de vacantes reportadas / Número de vacantes definitivas</t>
  </si>
  <si>
    <t>Ver vacantes definitivas</t>
  </si>
  <si>
    <t>Para el primer trimestre se presentaró: 1 vacante para el mes de enero, una para el mes de febrero y una para el mes de marzo.</t>
  </si>
  <si>
    <t>Aprobar en sala los Actos Administrativos de inscripción, actualización y exclusión del Registro Nacional de Escalafón y notificación en cumplimiento del Acuerdo 724 de 2000.)</t>
  </si>
  <si>
    <t>Número de actosadmnistrativos  proferidos / número de actos admnistrativos  aprobados</t>
  </si>
  <si>
    <t>Ver Actos aAdministrativos</t>
  </si>
  <si>
    <t>Se aprobó durante el primer trimestre 1 Inscripción y 1 Actualización</t>
  </si>
  <si>
    <t xml:space="preserve">Postulación a la Condecoración Jose Ignacio de Márquez </t>
  </si>
  <si>
    <t xml:space="preserve">Número de solicitudes  / número de servidores judiciales postulados </t>
  </si>
  <si>
    <t xml:space="preserve">Solicitudes hechas a los Trbiunales </t>
  </si>
  <si>
    <t xml:space="preserve">En proceso </t>
  </si>
  <si>
    <t>Remitir a la Unidad de Registro Nacional de Abogados y Auxiliares de la Justicia, las diferentes solicitudes de Inscripción en el Registro Nacional de Abogados (artículo de la Ley 270 de 1996))</t>
  </si>
  <si>
    <t>Número de soliciutdes recibidas /número de solicitudes  atendidas</t>
  </si>
  <si>
    <t xml:space="preserve">soliicutdes </t>
  </si>
  <si>
    <t>Ver cuadro URNA</t>
  </si>
  <si>
    <t>Se atendió un total de 27 solicitudes relacionadas a Inscripción en el Registro Nacional de Abogados</t>
  </si>
  <si>
    <t xml:space="preserve"> (Remitir a la Unidad de Registro Nacional de Abogados y Auxiliares de la Justicia, las diferentes solicitudes de Licencias Temporales)</t>
  </si>
  <si>
    <t>solicitudes</t>
  </si>
  <si>
    <t>Se dio tramite a un total de 9 solicitudes de licencias</t>
  </si>
  <si>
    <t>Remitir a la Unidad de Registro Nacional de Abogados y Auxiliares de la Justicia, las diferentes solicitudes de reconocimiento de la práctica jurídica para optar por el título de Abogado según  el Decreto Ley 2150 de  1995 y los Acuerdos  reglamentarios Nos. 003 de 1996, 235 de 1996, 7017 de 2010, 7543 de 2010 y 9338 de 2012.)</t>
  </si>
  <si>
    <t>Se atendió un total de 15 solicitudes re laconadas a Practoca Juridica</t>
  </si>
  <si>
    <t>Autorizar el cierre extraordinario de los despachos judiciales por razones de:  traslado de instalaciones, orden público, fuerza mayor o caso fortuito, según el Acuerdo No.433 de 1999)</t>
  </si>
  <si>
    <t>No se realizaron cierres extraordinarios para  primer trimestre.</t>
  </si>
  <si>
    <t>Elaborar el programa de bienestar social y salud ocupacional.</t>
  </si>
  <si>
    <t>Desarrollar actividades de bienestar social  y seguridad y salud ocupacional.</t>
  </si>
  <si>
    <t>Número de actividades programadas/número de actividades realizadas</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</si>
  <si>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1%20TRIM.%20actividades%20de%20bienestar%20social%20%20y%20seguridad%20y%20salud%20ocupacional?csf=1&amp;web=1&amp;e=AL2TCc</t>
  </si>
  <si>
    <t>Se llevarón a cabo las actividades de Bienestar Social y Seguridad en el Trabajo conforme el plan de trabajo anual, incluso de realizaron activiades adicionales a este.</t>
  </si>
  <si>
    <t>Conmemoración día internacional de la mujer</t>
  </si>
  <si>
    <t xml:space="preserve">Mediante circular CSJTOC21-109 se invito a los servidores judiciales a la Conmemoración del Dïa Internacional de la Mujer, a través de la plataforma microsoft Teams </t>
  </si>
  <si>
    <t>Se desarrollo de manera satisfactoria la Conmemoración Internacional de Dïa de la Mujer a través de la platafrma microsoft teams.</t>
  </si>
  <si>
    <t>Conmemoración día nacional de la justicia</t>
  </si>
  <si>
    <t xml:space="preserve">en proceso </t>
  </si>
  <si>
    <t xml:space="preserve">Esta actividad se lleva a cabo en Diciembre 17 de 2021 Dia Nacional de la Justicia </t>
  </si>
  <si>
    <t>Realizar reuniones del comité paritario de seguridad y salud en el trabajo</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</si>
  <si>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mit%C3%A9%20Paritario/Comit%C3%A9s%201%20Trimestre%202021?csf=1&amp;web=1&amp;e=dUKeaU</t>
  </si>
  <si>
    <t>Se adelantarón los comites programados de manera mensual</t>
  </si>
  <si>
    <t>Participar del COE</t>
  </si>
  <si>
    <t>https://etbcsj.sharepoint.com/:b:/r/sites/mz/Documentos%20compartidos/SIGCMA%202021/PLAN%20DE%20ACCI%C3%93N%202021/SOPORTES%20PLAN%20DE%20ACCI%C3%93N%202021/PILAR%203%20-%20%20CARRERA%20JUDICIAL,%20DESARROLLO%20DEL%20TALENTO%20HUMANO%20Y%20GESTI%C3%93N%20DEL%20CONOCIMIENTO/programa%20de%20bienestar%20social%20y%20salud%20ocupacional/Participar%20del%20COE/CIRCULAR%20BRIGADA%20Y%20COMITES%202021.pdf?csf=1&amp;web=1&amp;e=RMPRl7</t>
  </si>
  <si>
    <t>No se llevo acabo comité COE.</t>
  </si>
  <si>
    <t>Servidores judiciales y ciudadanos capacitados y formados en las temáticas y competencias según las jurisdicciones y especialidades del sistema de justicia, así como en habilidades blandas y distintas competencias, para un servicio en constante mejora.</t>
  </si>
  <si>
    <t>Realizar talleres para la prevención integral y el fomento de hábitos saludables en todos los despachos judiciales</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</si>
  <si>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1%20TRIMESTRE%20-%20Talleres?csf=1&amp;web=1&amp;e=4xhzJB</t>
  </si>
  <si>
    <t>Se adelanto 1 taller el fomento de hábitos saludables en todos los despachos judiciales</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</si>
  <si>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</si>
  <si>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</si>
  <si>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Realizar consultorías organizacionales</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</si>
  <si>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nsultorias?csf=1&amp;web=1&amp;e=aXdU9K</t>
  </si>
  <si>
    <t xml:space="preserve">En el Primer Trimestre se llevaron a cabo 3 Consultorias Organizacionales a los Despachos Judiciales, las cuales se realizan a peticion de parte. </t>
  </si>
  <si>
    <t xml:space="preserve">Actualización del mapa judicial </t>
  </si>
  <si>
    <t xml:space="preserve">Revisar el numero de despachos judiciales por jurisdicción y  especialidad y hacer los ajustes respectivos en cada uno de los circuitos de acuerdo a los cargos creados según las propuestas de reordenameinto   </t>
  </si>
  <si>
    <t xml:space="preserve">Número de cargos creados /número despachos judiciales </t>
  </si>
  <si>
    <t xml:space="preserve">cargos creadols </t>
  </si>
  <si>
    <t>MAPA JUDICIAL</t>
  </si>
  <si>
    <t xml:space="preserve">Mediante acuerdo CSJA se crearon los siguientes cargos en el Distrito Judicial de Ibague, lo que llevo a actualizar el mapa judicial. (i) Un juzgado  JEPYMS, (ii) Un Juzgado Pneal Municipal con función de conocimiento de Ibague, (iii) Un cargo de oficial mayor en el juzgado segundo Penal de Circuito con función de conocimiento  del SRPA   (iv) un cargo de Oficial mayor en el Juzgado Penal del Circuito de Honda, (v) Un cargo de escribiente en el Centro de Servicios de los Juzgados JEPYMS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</si>
  <si>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</si>
  <si>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</si>
  <si>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 xml:space="preserve">Implementación del plan de gestión ambiental </t>
  </si>
  <si>
    <t>Desarrollar actividades tendientes a la protección del medio ambiente al interior de los despachos judiciales y dependencias administrativas.</t>
  </si>
  <si>
    <t>https://etbcsj.sharepoint.com/:x:/r/sites/mz/Documentos%20compartidos/SIGCMA%202021/PLAN%20DE%20GESTI%C3%93N%20AMBIENTAL%202021/PLAN%20DE%20GESTI%C3%93N%20AMBIENTAL%202021.xlsx?d=wa1261c1d75aa42fdad5604e9911d9251&amp;csf=1&amp;web=1&amp;e=8ySjeI</t>
  </si>
  <si>
    <t>En el Primer Trimestre del año se programaron 24 actividades tendientes a la protección del medio ambienta  al interior de los despachos judiciales y dependencias judiciales, de las cuales se llevaron a cabo 22 actividades, es decir un porcentaje del 91,66%</t>
  </si>
  <si>
    <t>PILAR ESTRATÉGICO DE JUSTICIA CERCANA AL CIUDADANO Y DE COMUNICACIÓN</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</si>
  <si>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</si>
  <si>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Implementar el plan de Comunicaciones</t>
  </si>
  <si>
    <t>(Actividad programada/Actividad Desarrollada)*100%</t>
  </si>
  <si>
    <t>Actividad</t>
  </si>
  <si>
    <t>https://etbcsj.sharepoint.com/:f:/r/sites/mz/Documentos%20compartidos/SIGCMA%202021/PLAN%20DE%20ACCI%C3%93N%202021/SOPORTES%20PLAN%20DE%20ACCI%C3%93N%202021/PILAR%201%20-%20MODERNIZACI%C3%93N%20TECNOL%C3%93GICA%20Y%20TRANSFORMACI%C3%93N%20DIGITAL/Plan%20de%20Comunicaciones%202021?csf=1&amp;web=1&amp;e=ycX5Rk</t>
  </si>
  <si>
    <t xml:space="preserve">Consolidar una gestión administrativa moderna, eficiente, transparente, y participativa al
servicio de los ciudadanos       </t>
  </si>
  <si>
    <t xml:space="preserve">Implementar el protocolo de Atención al Ciudadano </t>
  </si>
  <si>
    <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t>
  </si>
  <si>
    <t>Mejorar los tiempos de respuesta en el servicio al usuario interno o externo al implementar metodologías para la gestión documental en la Rama Judicial.</t>
  </si>
  <si>
    <t>Crear  canales de comunicación efectivos con el ciudadano</t>
  </si>
  <si>
    <t xml:space="preserve">Construcción del directorio telefónico digital del ciudadano y proveedores </t>
  </si>
  <si>
    <t>Número de actividades programadas / número de actividades realizadas</t>
  </si>
  <si>
    <t>https://etbcsj.sharepoint.com/:f:/r/sites/mz/Documentos%20compartidos/SIGCMA%202021/PLAN%20DE%20ACCI%C3%93N%202021/SOPORTES%20PLAN%20DE%20ACCI%C3%93N%202021/PILAR%205%20-%20JUSTICIA%20CERCANA%20AL%20CIUDADANO%20Y%20DE%20COMUNICACI%C3%93N/Directorio%20Proveedores?csf=1&amp;web=1&amp;e=6XjVMa</t>
  </si>
  <si>
    <t>Se crea hoja de ruta para la ubicación de los datos de contacto de los proveedores externos por medio del código UNSPSC.</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</si>
  <si>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</si>
  <si>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 xml:space="preserve">Habilitar buzon  para la recepción de Quejas, Reclamos, sugerencias  y Felicitaciones.   qsdmbtol@cendoj.ramajudicial.gov.co </t>
  </si>
  <si>
    <t xml:space="preserve">Número de QRSF presentadas / número de QRSF atendidas </t>
  </si>
  <si>
    <t>Número de QRSF</t>
  </si>
  <si>
    <t xml:space="preserve">BUZÓN VIRTUAL- QRSF
El Consejo Seccional de la Judicatura del Tolima y la Dirección Seccional de Administración Judicial de Ibagué, han habilitado el Buzón para las QRSF (Quejas, Reclamos, Sugerencias y Felicitaciones) para los ciudadanos, el cual se revisa diariamente,  y desde allí se distribuye las mismas en las diferentes dependencias, según la competencia para la repuesta al ciudadano en los términos de ley.
qsdmbtol@cendoj.ramajudicial.gov.co 
</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</si>
  <si>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</si>
  <si>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</si>
  <si>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</si>
  <si>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Apoyo a la Unidad de Registro Nacional de Abogados para  que los usuarios adelanten múltiples tramites.</t>
  </si>
  <si>
    <t xml:space="preserve">Número de soliictudes recibidas /número de solicitudes atendidas </t>
  </si>
  <si>
    <t xml:space="preserve">solicitudes </t>
  </si>
  <si>
    <t>En primer Trimestre se atendieron un total de 52 solcitudes en apoyo con URNA.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</si>
  <si>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</si>
  <si>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</si>
  <si>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</si>
  <si>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</si>
  <si>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5.Fomentar la cultura organizacional de calidad, control y medio ambiente, orientada a la responsabilidad social y ética del servidor judicial.
7. Fortalecer continuamente las competencias y el liderazgo del talento humano de la organización</t>
  </si>
  <si>
    <t>Formular propuesta integral de reordenamiento por especialidad de acuerdo a las necesidades del servicio y la demanda de justicia</t>
  </si>
  <si>
    <t>Presentar al CSJ propuesta integral de reordenamiento por especialidad de acuerdo a las necesidades del servicio y demanda de justicia</t>
  </si>
  <si>
    <t xml:space="preserve">Número de propuestas presentadas /número de propuestas atendidas </t>
  </si>
  <si>
    <t xml:space="preserve">propuestas </t>
  </si>
  <si>
    <t>Ver Propuesta Reordenamiento</t>
  </si>
  <si>
    <t>Durante lo corrido del primer trimestre se presentó una Propuesta de Reordenamiento</t>
  </si>
  <si>
    <t>Realizar reuniones periódicas con los servidores judiciales</t>
  </si>
  <si>
    <t xml:space="preserve">Atender oportunamente las Quejas, reclamos o sugerencias, y   hacer control y seguimiento a las QRFS </t>
  </si>
  <si>
    <t>Número de QRS presentadas / Número de QRS atendidas</t>
  </si>
  <si>
    <t>QRSF</t>
  </si>
  <si>
    <t>Ver consolidado QRSF</t>
  </si>
  <si>
    <t xml:space="preserve">En el primer trimestre 2021 se atendieron oportunamente un total de 29 QRSF. </t>
  </si>
  <si>
    <t>Realizar reuniones con los Jueces (as) de las diferentes especialidades.</t>
  </si>
  <si>
    <t>Número de reuniones programadas / número de reuniones realizadas</t>
  </si>
  <si>
    <t>https://etbcsj-my.sharepoint.com/:f:/g/personal/consectol_cendoj_ramajudicial_gov_co/EvU9QJc8B1lPvXqoynZNgDABQD3wgXWkkd2f6TqKOnJeww?e=u675vy</t>
  </si>
  <si>
    <t>Se llevaron a cabo la reunión con los jueces por especialidad programada durante el primer trimestre.</t>
  </si>
  <si>
    <t>Realizar reuniones con los Jueces (as) de los juzgados del municipio de  Chaparral  y juzgados administrativos con el fin de mantener, actualizar y documentar el SIGCMA.</t>
  </si>
  <si>
    <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t>
  </si>
  <si>
    <t>Se realizaron tres reuniones del Comité Seccional  SIGCMA, en el primer trimestre.</t>
  </si>
  <si>
    <t>Realizar reuniones con los Jueces (as) de Paz en cumplimiento a los Acuerdos PSAA08-4977 de 2008 y PSAA08-5300 del 2008.</t>
  </si>
  <si>
    <t>https://etbcsj-my.sharepoint.com/:f:/g/personal/consectol_cendoj_ramajudicial_gov_co/EhPosjIVy8lMvUveQdXwkMABI5zeKfcQODdKTAqg3thtJw?e=d8wUye</t>
  </si>
  <si>
    <t xml:space="preserve">Se llevo a cabo una reunión programada con los Jueces de Paz programada durante el  primer trimestre </t>
  </si>
  <si>
    <t>Realizar reuniones periódicas con los Jueces (as)  del Sistema de Responsabilidad Penal para Adolescentes en el Distrito Judicial de Ibagué en cumplimiento de la Ley 1098 de 2006</t>
  </si>
  <si>
    <t>https://etbcsj-my.sharepoint.com/:f:/g/personal/consectol_cendoj_ramajudicial_gov_co/EkhitjW3s75Jr4UnZxlY9ZwBjA0JafCHDjxDRYVnrONE5Q?e=VafcEa</t>
  </si>
  <si>
    <t>Se llevó a cabo la reunión programada dejando de evidencia el acta respectiva.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</si>
  <si>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</si>
  <si>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Participar de los comités</t>
  </si>
  <si>
    <t>Realizar reuniones del Comité Seccional de Archivo en cumplimiento del Acuerdo PSAA03-1746 de 2003.                   ( incluye los juzgados de los municipios de  Chaparral  y los Juzgados Administrativos  del Circuito de Ibagué)</t>
  </si>
  <si>
    <t>https://etbcsj.sharepoint.com/:f:/r/sites/mz/Documentos%20compartidos/SIGCMA%202021/PLAN%20DE%20ACCI%C3%93N%202021/SOPORTES%20PLAN%20DE%20ACCI%C3%93N%202021/PILAR%206%20-%20CALIDAD%20DE%20LA%20JUSTICIA/Comit%C3%A9%20Seccional%20de%20Archivo?csf=1&amp;web=1&amp;e=CXB1Rf</t>
  </si>
  <si>
    <t>Conforme programación se adelantó el comité seccional de archivo en el mes de febrero de 2021</t>
  </si>
  <si>
    <t>Realizar reuniones del Comité Intersectorial de Seguimiento al Sistema Penal Acusatorio según Decreto 0268 del 2010 modificado por el Decreto 0491 de marzo de 2012</t>
  </si>
  <si>
    <t>https://etbcsj-my.sharepoint.com/:f:/g/personal/consectol_cendoj_ramajudicial_gov_co/EtYuG7tBO1FMis0wplxbTvwBnnhascwYM3bdMHnsEatNrA?e=YwK9r7</t>
  </si>
  <si>
    <t>Se realizarón las reuniones según programación</t>
  </si>
  <si>
    <t>Realizar reuniones periódicas de la Mesa Departamental de Coordinación Interjurisdiccional de la Jurisdicción Indígena y el Sistema Jurisdiccional según Acuerdos PSAA12-9614 de 2012 y PSAA13-9816 del 2013</t>
  </si>
  <si>
    <t>https://etbcsj-my.sharepoint.com/:f:/g/personal/consectol_cendoj_ramajudicial_gov_co/EtZzv79qlOJPn7JK19K7h2wBot92M0kOG9B3psDiUVtJuw?e=Vjw8FP</t>
  </si>
  <si>
    <t>Conforme programación se realizó la actividad programada.</t>
  </si>
  <si>
    <t>Realizar reuniones mensuales del Comité Seccional del Sistema Integrado de Gestión y Control de la Calidad y Medio Ambiente (SIGCMA).</t>
  </si>
  <si>
    <t>Se realizaron tres reuniones - Comités SIGCMA, en el primer trimestre.</t>
  </si>
  <si>
    <t>Realizar reuniones de la Mesa Técnica de Justicia Juvenil Restaurativa</t>
  </si>
  <si>
    <t>https://etbcsj-my.sharepoint.com/:f:/g/personal/consectol_cendoj_ramajudicial_gov_co/EpFBKn7RrkhIkc07ZLkSXm0BEn0Xlzju8GiRQhnAiGtqyA?e=A9UeLl</t>
  </si>
  <si>
    <t>Se realizó la raunión según programación.</t>
  </si>
  <si>
    <t>Participar del comité Departamental  del sistema de responsabilidad penal para adolescentes</t>
  </si>
  <si>
    <t>https://etbcsj-my.sharepoint.com/:f:/g/personal/consectol_cendoj_ramajudicial_gov_co/Eqd-RUYuG8lOqkQpEwcfc48BA3e0tg22jQ1tWkrJ0pACkQ?e=ZOMtpp</t>
  </si>
  <si>
    <t>Se llevo a cabo la reunión según programación.</t>
  </si>
  <si>
    <t>Realizar reuniones del comité de aplicación y seguimiento</t>
  </si>
  <si>
    <t>https://etbcsj-my.sharepoint.com/:f:/g/personal/consectol_cendoj_ramajudicial_gov_co/EuP0xChb7A9ElkKy0a1U3s4BqKeKcl6JjLz_4SEZI5zgOg?e=KgU7py</t>
  </si>
  <si>
    <t>Realizarón las actividades programadas</t>
  </si>
  <si>
    <t>Participar de  la mesa departamental de seguimiento del sistema penitenciario y carcelario</t>
  </si>
  <si>
    <t>https://etbcsj-my.sharepoint.com/:f:/g/personal/consectol_cendoj_ramajudicial_gov_co/EqWI-pJkzBBMt4Shu3Pp9iIBE4D3BzRlbQ5CPfyoOvrUGA?e=0sKoKP</t>
  </si>
  <si>
    <t>Se participó de la reunión en el día y hora fijada</t>
  </si>
  <si>
    <t>Realizar reuniones del Comité Seccional de Genero</t>
  </si>
  <si>
    <t>https://etbcsj-my.sharepoint.com/:f:/g/personal/consectol_cendoj_ramajudicial_gov_co/EgNPh-ePHxRDoqSxMfqBa-cBXNuYx7ocbSl979LIVMLp7w?e=dit7XF</t>
  </si>
  <si>
    <t>Fortalecimiento de la medición de Indicadores del proceso de administración de la carrera judicial</t>
  </si>
  <si>
    <t>Seguimiento trimestral a cobertura de carrera en cargos de jueces y empleados.</t>
  </si>
  <si>
    <t>No. total de Cargos provistos Ibagué / No. Total de Cargos de Empleados de Carrera</t>
  </si>
  <si>
    <t xml:space="preserve">Seguimiento trimestral </t>
  </si>
  <si>
    <t>Su medición se realiza de manera semestral</t>
  </si>
  <si>
    <t>Medición de indicadores del SIGCMA</t>
  </si>
  <si>
    <t>https://etbcsj.sharepoint.com/:x:/r/sites/mz/Documentos%20compartidos/SIGCMA%202021/INDICADORES%202021/INDICADORES%20A%C3%91O%202021.xlsx?d=wd83c73a107ce4ae7978615331d6b44d3&amp;csf=1&amp;web=1&amp;e=4Evk5R</t>
  </si>
  <si>
    <t xml:space="preserve">Actualización de la matriz de riesgos </t>
  </si>
  <si>
    <t>Valoración y calificación de los riegos.</t>
  </si>
  <si>
    <t xml:space="preserve">Número de procesos  / número de mattriz de riesgo actualizada </t>
  </si>
  <si>
    <t xml:space="preserve">Matrices de riesgo </t>
  </si>
  <si>
    <t>Matriz de riesgos</t>
  </si>
  <si>
    <t>Para la actuazliación de la Matriz de Riesgo se esta a la espera de la capacitación del nuevo formato 5*5 el cual será enel segundo trimestre por parte de la Coordinación Nacional del SIGCMA</t>
  </si>
  <si>
    <t>Hacer control y seguimiento a la gestión estadística.</t>
  </si>
  <si>
    <t>Verificar que los  despachos judiciales permanentes reporten trimestralmente al SIERJU la información estadística.( incluye los juzgados de los municipios de  Chaparral  y los Juzgados Administrativos  del Circuito de Ibagué)</t>
  </si>
  <si>
    <t>Número de despachos  / número de procesos que reportaron la estadistica en SIERJU</t>
  </si>
  <si>
    <t xml:space="preserve">reporte </t>
  </si>
  <si>
    <t>Ver medición reporte estadistico</t>
  </si>
  <si>
    <t>Se hizo control y seguimiento a la estadistica judicial en el primer trimestre de 2021 y se procedió a hacer su medición en la matriz de indicadores .</t>
  </si>
  <si>
    <t>Formular el Plan Anual de Adquisiciones.</t>
  </si>
  <si>
    <t>Elaborar, consolidar, actualizar y ajustar el Plan Anual de Adquisiciones de la  Dirección Seccional de la Ibagué de acuerdo  a la disponibilidad presupuestal asignada a fin de  satisfacer las necesidades reportadas por los usuarios internos y externos del Distrito Judicial.</t>
  </si>
  <si>
    <t>Durante el primer trimestre del 2021, conforme a lo ordenado por el Decreto 1082 de 2015 y las directrices de C.C.E, se debe realizar el registro del P.A.A.´de la Entidad a más tardar el día 31 de enero de cada anualidad, dicha labor se realizo conforme a la diposición normativa</t>
  </si>
  <si>
    <t>https://community.secop.gov.co/Public/App/AnnualPurchasingPlanManagementPublic/Index?currentLanguage=en&amp;Page=login&amp;Country=CO&amp;SkinName=CCE</t>
  </si>
  <si>
    <t xml:space="preserve">El resultado de la actividad es del 100% toda vez que se programó un registros y ese se realizó. </t>
  </si>
  <si>
    <t>Hacer seguimiento a la defensa judicial</t>
  </si>
  <si>
    <t>Verificar el número de procesos que cursan en contra de la Rama Judicial y el estado actual de los mismos.</t>
  </si>
  <si>
    <t>Número de Procesos actuales  / número de procesos revisados</t>
  </si>
  <si>
    <t>Número de procesos</t>
  </si>
  <si>
    <t>https://etbcsj.sharepoint.com/:f:/r/sites/mz/Documentos%20compartidos/SIGCMA%202021/PLAN%20DE%20ACCI%C3%93N%202021/SOPORTES%20PLAN%20DE%20ACCI%C3%93N%202021/PILAR%206%20-%20CALIDAD%20DE%20LA%20JUSTICIA/Control%20y%20seguimiento%20a%20la%20defensa%20judicial/Primer%20Trimestre%202021?csf=1&amp;web=1&amp;e=WjdtiZ</t>
  </si>
  <si>
    <t>Realizar control y seguimiento a la defensa judicial</t>
  </si>
  <si>
    <t>Elaborar los turnos de disponibilidad del Sistema Penal Acusatorio.</t>
  </si>
  <si>
    <t>Establecer los turnos de disponibilidad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Establecer los turnos de disponibilidad los fines de semana, festivos, vacaciones de semana santa y vacaciones colectivas</t>
  </si>
  <si>
    <t>Ver carpeta turnos de deisponibilidad</t>
  </si>
  <si>
    <t>Esta actividad se realizó en el mes de enero y se procedió a su publicación</t>
  </si>
  <si>
    <t>Realizar encuesta de satisfacción</t>
  </si>
  <si>
    <t xml:space="preserve">Aplicar la encuesta de satisfacción al usuario sobre los productos y servicios que suministra el Consejo Seccional de la Judicatura y la Dirección Seccional de Administración Judicial de Ibagué a los servidores judiciales </t>
  </si>
  <si>
    <t>Número de encuestas aplicadas / número de encuestas tabuladas</t>
  </si>
  <si>
    <t>https://etbcsj.sharepoint.com/:f:/r/sites/mz/Documentos%20compartidos/SIGCMA%202021/PLAN%20DE%20ACCI%C3%93N%202021/SOPORTES%20PLAN%20DE%20ACCI%C3%93N%202021/PILAR%206%20-%20CALIDAD%20DE%20LA%20JUSTICIA/encuesta%20de%20satisfacci%C3%B3n?csf=1&amp;web=1&amp;e=426H2h</t>
  </si>
  <si>
    <t xml:space="preserve">Entre febrero y marzo se adelanto la encuesta de satisfaccipón  un potencial de población de 1.172
servidores judiciales de las cuales se reciben 139 encuestas arrojando un porcentaje del 11.86%
</t>
  </si>
  <si>
    <t>Divulgar el código de ética y buen gobierno</t>
  </si>
  <si>
    <t xml:space="preserve">Realizar mensualmente la Hora Calidad  para implementar el Código de Ética y Buen Gobierno </t>
  </si>
  <si>
    <t>https://etbcsj.sharepoint.com/:f:/r/sites/mz/Documentos%20compartidos/SIGCMA%202021/HORA%20DE%20CALIDAD%202021?csf=1&amp;web=1&amp;e=AKmV1v</t>
  </si>
  <si>
    <t xml:space="preserve">Se Realizó mensualmente la Hora Calidad  para implementar el Código de Ética y Buen Gobierno </t>
  </si>
  <si>
    <t>Formular el plan de trabajo del comité seccional de genero</t>
  </si>
  <si>
    <t>Realizar actividades académicas para divulgar la perspectiva de genero en el Distrito Judicial de Ibagué.</t>
  </si>
  <si>
    <t>Conferencias perspectiva de genero</t>
  </si>
  <si>
    <t>Se realizaron dos actividades academicas por parte de la EJRLB con enfoque en la perspectiva de Género.</t>
  </si>
  <si>
    <t>Actualizar el SIGCMA</t>
  </si>
  <si>
    <t>Mantener la recertificación de calidad en el Consejo Seccional de la Judicatura del Tolima, Dirección Seccional de Administración Judicial de Ibagué, Juzgados  de Chaparral y Juzgados Administrativos de Ibagué en cumplimiento de las normas  ISO 9001:2015, NTC 6256 y GTC 286 de 2018</t>
  </si>
  <si>
    <t xml:space="preserve">Dar aplicación a nivel seccional del  Acuerdo No. PSA14-10160 del 12 de Junio de 2014 - plan de gestión ambiental </t>
  </si>
  <si>
    <t>https://etbcsj.sharepoint.com/:f:/r/sites/mz/Documentos%20compartidos/SIGCMA%202021/PLAN%20DE%20GESTI%C3%93N%20AMBIENTAL%202021?csf=1&amp;web=1&amp;e=gO79pJ</t>
  </si>
  <si>
    <t xml:space="preserve">Se dio apliación a nivel seccional del  Acuerdo No. PSA14-10160 del 12 de Junio de 2014 - plan de gestión ambiental </t>
  </si>
  <si>
    <t xml:space="preserve">Mantener, actualizar y documentar  el Sistema Integrado de Gestión y control de la Calidad y del Medio Ambiente, en el Consejo Seccional de la Judicatura del Tolima, Dirección Seccional de Administración Judicial, Juzgados del municipio de Chaparral y Juzgados Administrativos de Ibagué. </t>
  </si>
  <si>
    <t>Aplicar el plan de gestión ambiental en el distrito judicial de Ibagué.</t>
  </si>
  <si>
    <t xml:space="preserve">Dar aplicación a nivel seccional del  Acuerdo No. PSA14-10160 del 12 de Junio de 2014, 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</si>
  <si>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https://etbcsj.sharepoint.com/:f:/r/sites/mz/Documentos%20compartidos/SIGCMA%202021/PLAN%20DE%20GESTI%C3%93N%20AMBIENTAL%202021?csf=1&amp;web=1&amp;e=uvlcUm</t>
  </si>
  <si>
    <t>Se aplico a nivel seccional el  Acuerdo No. PSA14-10160 del 12 de Junio de 2014, Mantener y fortalecer la gestión ambiental y sus objetivos.</t>
  </si>
  <si>
    <t>Dar aplicación a nivel seccional del  Acuerdo No. PSA14-10160 del 12 de Junio de 2014, mantener y fortalecer el programa No 2. Del plan de gestión ambiental de la Rama Judicial, para el control y consumo de papel que involucre la reducción, reutilización y sustitución.</t>
  </si>
  <si>
    <t>Dar aplicación a nivel seccional del  Acuerdo No. PSA14-10160 del 12 de Junio de 2014, Implementar, mantener y fortalecer el programa No 4. Del plan de gestión ambiental, para el ahorro y uso eficiente del agua, mediante el control al consumo, reusó y cambio de las unidades sanitarias, por sistemas con grifos ahorradores.</t>
  </si>
  <si>
    <t xml:space="preserve">Dar aplicación a nivel seccional del  Acuerdo No. PSA14-10160 del 12 de Junio de 2014, 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</si>
  <si>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Dar aplicación a nivel seccional del  Acuerdo No. PSA14-10160 del 12 de Junio de 2014, mantener y fortalecer el programa No 6. Del plan de gestión integral de los residuos sólidos, mediante las actividades de reciclaje,  reducción de residuos desechables y puntos ecológicos.</t>
  </si>
  <si>
    <t>Motivar a los servidores judiciales para la implementación de buenas practicas para la protección del medio ambiente</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</si>
  <si>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</si>
  <si>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Divulgar el código de ética y buen gobierno entre los servidores judiciales</t>
  </si>
  <si>
    <t>Publicar el código de ética y buen gobierno en el link de la seccional</t>
  </si>
  <si>
    <t>https://www.ramajudicial.gov.co/documents/2323799/49237917/CODIGO+DE+ETICA+Y+BUEN+GOBIERNO+SECCIONAL+TOLIMA.pdf/53e58c05-2a85-4c19-b2c1-a700179823eb</t>
  </si>
  <si>
    <t>Se encuentra publicado en el microsito de la seccional.</t>
  </si>
  <si>
    <t xml:space="preserve">Promover la rendición de cuentas al interior de la Rama Judicial
</t>
  </si>
  <si>
    <t>Presentar el informe de gestión anual y rendir cuentas ante la comunidad de acuerdo a los lineamientos establecidos por el Consejo Superior de la Judicatura</t>
  </si>
  <si>
    <t>Audiencia de Rendición de Cuentas</t>
  </si>
  <si>
    <t>https://etbcsj.sharepoint.com/:f:/r/sites/mz/Documentos%20compartidos/SIGCMA%202021/PLAN%20DE%20ACCI%C3%93N%202021/SOPORTES%20PLAN%20DE%20ACCI%C3%93N%202021/PILAR%207%20-%20ANTICORRUPCI%C3%93N%20Y%20TRANSPARENCIA/Rendici%C3%B3n%20de%20cuentas%20al%20interior?csf=1&amp;web=1&amp;e=Vci0Dh</t>
  </si>
  <si>
    <t>La audiencia de rendición de la Seccional se realizo el 10 de marzo de 2021</t>
  </si>
  <si>
    <t>Atender los lineamientos establecidos para la contratación estatal.</t>
  </si>
  <si>
    <t>Formación y actualización continua en la pagina web de Colombia compra eficiente, en la plataforma SECOOP II y en la tienda virtual del estado</t>
  </si>
  <si>
    <t>Durante el primer trimeste del 2021 los procesos de contratación que fueron registrados en el P.A.A se tramitaron por la plataforma SECOP II y la TVE conforme a las directrices impartidas por la DEAJ)</t>
  </si>
  <si>
    <t>https://community.secop.gov.co/Public/Common/GoogleReCaptcha/Index?previousUrl=https%3a%2f%2fcommunity.secop.gov.co%2fPublic%2fTendering%2fContractNoticeManagement%2fIndex%3fcurrentLanguage%3des-CO%26Page%3dlogin%26Country%3dCO%26SkinName%3dCCE</t>
  </si>
  <si>
    <t xml:space="preserve">El resultado de la actividad fue del 100%, toda vez que los 11 proceso fueron tramitados a través de la plataforma del SECOP II y de la TVE. </t>
  </si>
  <si>
    <t>Continuar tramitando  procesos de contratación por la Tienda Virtual del Estado y continuar con la contratación  mediante el uso de la plataforma transaccional SECOOP II, en cumplimiento a las directrices impartidas por la Dirección Ejecutiva de Administración Judicial.</t>
  </si>
  <si>
    <t xml:space="preserve">Registro del Plan Anual de Adquisiciones en el SECOP II </t>
  </si>
  <si>
    <t>Atención al ciudadano</t>
  </si>
  <si>
    <t xml:space="preserve">Dar respuesta oportuna a las acciones de tutela, derechos de petición y derechos de información                                              </t>
  </si>
  <si>
    <t>Número de acciones de tutela, derechos de petición y derechos de información presentados / número de acciones de tutela, derechos de petición y derechos de información tramitados.</t>
  </si>
  <si>
    <t>Ver carpeta respuestas a acciones de tutela, derechos de petición y derechos de información tramitado</t>
  </si>
  <si>
    <t>Atender los lineamientos del estatuto Anticorrupción (Ley 1474 de 2011)</t>
  </si>
  <si>
    <t>Participar de las reuniones de la comisión regional de moralización</t>
  </si>
  <si>
    <t>Ver carpeta</t>
  </si>
  <si>
    <t>Esta actividad en el presente año la presidencia de la comisión regional de moralización está enc abeza del señor contralor departamental del Tolima por lo tanto se asiste a als reuniones que se convocan mensualmente para el estudio de casos priorizados y asiste el presidente del Consejo Seccional de la Judicatura</t>
  </si>
  <si>
    <t>Dar cumplimiento al acuerdo PSAA11-8716 de 2011 - mecanismo de vigilancia judicial</t>
  </si>
  <si>
    <t>Adelantar de oficio  o  a  petición de  parte  el procedimiento establecido en el Acuerdo PSAA11-8716 de 2011 relacionado  con  el mecanismo de la vigilancia judicial administrativa.</t>
  </si>
  <si>
    <t>Número de Vigilancias Judiciales presentadas / número de Vigilancias Judiciales tramitadas</t>
  </si>
  <si>
    <t>Numero de vigilancias Judiciales</t>
  </si>
  <si>
    <t xml:space="preserve">Vigilancias Judiciales </t>
  </si>
  <si>
    <t>Durante el primer trimestre 2021 se le dio atención a un total de 122 Vigilancias Judiciales Administrativas.</t>
  </si>
  <si>
    <t>Atender los lineamientos establecidos por el Consejo Superior en materia de Control Interno.</t>
  </si>
  <si>
    <t>Realizar  reuniones  del Comité de Control Interno en cumplimiento del Acuerdo PSAA12-9293 del 2012</t>
  </si>
  <si>
    <t>https://etbcsj-my.sharepoint.com/:f:/g/personal/consectol_cendoj_ramajudicial_gov_co/Egogmv5vKBpNlQD3uvKseTcBDXB3P9Ai2Wk3c_4fVbBYfw?e=Q6yfHQ</t>
  </si>
  <si>
    <t>Se realizó la reunión conforme a la programación.</t>
  </si>
  <si>
    <t>Impactar en la gestión judicial, fortaleciendo la imagen institucional y los valores y principios éticos en los servidores judiciales.</t>
  </si>
  <si>
    <t>Cumplimiento del fallo de tutela proferido por el Consejo de Estado</t>
  </si>
  <si>
    <t>Realizar reuniones de la Mesa Departamental COVID-19 Tolima</t>
  </si>
  <si>
    <t>https://etbcsj-my.sharepoint.com/:f:/g/personal/consectol_cendoj_ramajudicial_gov_co/EoeOpairmQtHsVdt0XHGILABSsEk06v381fXvBnkyMMHxA?e=os9r3h</t>
  </si>
  <si>
    <t>Rse realizó la reunión conforme a la programación</t>
  </si>
  <si>
    <t>Lo anterior motivará a brindar una respuesta efectiva a los requerimientos de justicia e incrementar en los usuarios la confianza en el sistema.</t>
  </si>
  <si>
    <t>Determinar la ejecución presupuestal de la seccional con respecto a la apropiación asignada</t>
  </si>
  <si>
    <t>Ejecución Presupuestal</t>
  </si>
  <si>
    <t>Ejecución presupuestal  = (Recursos comprometidos / Recursos apropiados)*100</t>
  </si>
  <si>
    <t>32.37%</t>
  </si>
  <si>
    <t>https://etbcsj.sharepoint.com/:f:/r/sites/mz/Documentos%20compartidos/SIGCMA%202021/PLAN%20DE%20ACCI%C3%93N%202021/SOPORTES%20PLAN%20DE%20ACCI%C3%93N%202021/PILAR%207%20-%20ANTICORRUPCI%C3%93N%20Y%20TRANSPARENCIA/EJECUCION%20PRESPUESTAL%20TOTAL%202021?csf=1&amp;web=1&amp;e=gfyCAs</t>
  </si>
  <si>
    <t>Para el Trimestre 1 de 2021, del total de los recursos apropiados para gastos de funcionamiento e inversión, por las unidades 2 y 8. incluyendo los gastos de personal, se han comprometido el 32.37%</t>
  </si>
  <si>
    <t>Establecer la ejecución del plan de adquisición de bienes y servicios con las apropiaciones vigentes para tal fin por gastos de funcionamiento e inversión</t>
  </si>
  <si>
    <t>Ejecución presupuestal en la adquisición de bienes y servicios</t>
  </si>
  <si>
    <t>Ejecución presupuestal en la adquisición de bienes y servicios con las Apropiaciones Vigentes = (Total recursos comprometidos/recursos apropiados)*100</t>
  </si>
  <si>
    <t>57.11%</t>
  </si>
  <si>
    <t>https://etbcsj.sharepoint.com/:f:/r/sites/mz/Documentos%20compartidos/SIGCMA%202021/PLAN%20DE%20ACCI%C3%93N%202021/SOPORTES%20PLAN%20DE%20ACCI%C3%93N%202021/PILAR%207%20-%20ANTICORRUPCI%C3%93N%20Y%20TRANSPARENCIA/EJECUCION%20PRESPUESTAL%20BYS%202021?csf=1&amp;web=1&amp;e=KgxlO1</t>
  </si>
  <si>
    <t>para el Trimestre 1 de 2021, del total de los recursos apropiados para la adquisición de bienes y servicios. por las unidades 2 y 8, incluyendo recursos por los rubros de funcionamiento e inversión se ha comprometido el 57.11%</t>
  </si>
  <si>
    <t>Determinar la cobertura del PAC aprobado con respecto al PAC solicitado</t>
  </si>
  <si>
    <t>Establecer al PAC aprobado</t>
  </si>
  <si>
    <t>PAC aprobado = PAC aprobado/ PAC solicitado</t>
  </si>
  <si>
    <t>https://etbcsj.sharepoint.com/:f:/r/sites/mz/Documentos%20compartidos/SIGCMA%202021/PLAN%20DE%20ACCI%C3%93N%202021/SOPORTES%20PLAN%20DE%20ACCI%C3%93N%202021/PILAR%207%20-%20ANTICORRUPCI%C3%93N%20Y%20TRANSPARENCIA/PAC%20APROBADO%20MARZO%202021?csf=1&amp;web=1&amp;e=VhhCa0</t>
  </si>
  <si>
    <t>para el Trimestre 1 de 2021, del pac solicitado para gastos de personal, generales, transferencias e inversión ordinaria, en el mes de marzo 2021, se aprobó el 100%</t>
  </si>
  <si>
    <t>Cronograma para  los Coordinadores de área y supervisores de contratos  para que coadyuven en la administración del PAC, para que se cumplan con las fechas establecidas para solicitud de PAC, anticipos y aplazamientos del mismo</t>
  </si>
  <si>
    <t>Establecer cronograma de Administración de PAC</t>
  </si>
  <si>
    <t>Circular</t>
  </si>
  <si>
    <t>https://etbcsj.sharepoint.com/:f:/r/sites/mz/Documentos%20compartidos/SIGCMA%202021/PLAN%20DE%20ACCI%C3%93N%202021/SOPORTES%20PLAN%20DE%20ACCI%C3%93N%202021/PILAR%207%20-%20ANTICORRUPCI%C3%93N%20Y%20TRANSPARENCIA/CIRCULAR%20ADMINISTRACION%20PAC%20SECCIONAL?csf=1&amp;web=1&amp;e=S0GxUo</t>
  </si>
  <si>
    <t>El cronograma se elaboró y por medio de circular se dio a conocer a todos los supervisores y coordinadores de área; se utilizó el correo electrónico como medio de difusión</t>
  </si>
  <si>
    <t>PLAN DE ACCIÓN - SEGUIMIENTO SEGUNDO TRIMESTRE</t>
  </si>
  <si>
    <t>TRIMESTRE 2</t>
  </si>
  <si>
    <t>OBSERVACIONES</t>
  </si>
  <si>
    <t>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t>
  </si>
  <si>
    <t>Se llevó a cabo la primera fase del plan de digitalizacipon con exito, adquiriendo los equipos de computo y digitalizando e174000 folios de los Expedientes Administrativos y 470.000 folios de
las demás especialidades.</t>
  </si>
  <si>
    <t>https://etbcsj.sharepoint.com/:b:/s/mz/EaeDoquWdIhMnIn1Fjjy4SAB5Kdg6ZdeCy2BHHQYBOttLQ?e=y8DT62</t>
  </si>
  <si>
    <t>Se tiene un porcentaje de avance en la segunda fase del 6.98 %, presentandose Dificultades coo:
• Los despachos judiciales de la seccional, no contaban con un inventario de sus expedientes, sin foliatura
y sin organización cronológica, además algunos jugados penales tienen foliación inversa.
• Adecuaciones, espacios o infraestructura adecuada para la cantidad de personal y que cumpla el
distanciamiento y las normas de bioseguridad por pandemia Covid19.
• Fallas con la instalación o acceso de internet</t>
  </si>
  <si>
    <t>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t>
  </si>
  <si>
    <t>Se presenta el diseño y avance del aplicativo de registtro de solicitudes</t>
  </si>
  <si>
    <t>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t>
  </si>
  <si>
    <t>El contrato registra un avance equivalente al 82%, también es importante mencionar
que ya fue realizada la adición por un valor de $ 870.039.098 al contrato de obra y
$ 93.542.144 al contrato de Interventoría</t>
  </si>
  <si>
    <t>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t>
  </si>
  <si>
    <t>Se formuló en primer trimestre</t>
  </si>
  <si>
    <t>https://etbcsj.sharepoint.com/:f:/r/sites/mz/Documentos%20compartidos/SIGCMA%202021/PLAN%20DE%20GESTI%C3%93N%20AMBIENTAL%202021?csf=1&amp;web=1&amp;e=VurLqT</t>
  </si>
  <si>
    <t xml:space="preserve">Se elaboró y se implementó </t>
  </si>
  <si>
    <t>Disminución del impacto ambiental.</t>
  </si>
  <si>
    <t>La adquisición  de repuestos eléctricos, entre ellos la bombilleria ahorradora,  registrada en el P.A.A. , se reprogramó para realizarse en el cuarto trimestre de 2021, razón por la cual a la fecha no ha podido dar cumplimiento al proyecto y actividad  planteada.</t>
  </si>
  <si>
    <t>No Aplica</t>
  </si>
  <si>
    <t>Se realiza en primer trimestre</t>
  </si>
  <si>
    <t>No se presentaron situaciones para segundo trimestre de 2021</t>
  </si>
  <si>
    <t>Capacitaciones Brigada</t>
  </si>
  <si>
    <t>https://etbcsj.sharepoint.com/:f:/r/sites/mz/Documentos%20compartidos/SIGCMA%202021/PLAN%20DE%20ACCI%C3%93N%202021/SOPORTES%20PLAN%20DE%20ACCI%C3%93N%202021/PILAR%202%20-%20MODERNIZACI%C3%93N%20DE%20LA%20INFRAESTRUCTURA%20JUDICIAL%20Y%20SEGURIDAD/Plan%20de%20Emergencias/capacitaciones%20brigada%202%20trim?csf=1&amp;web=1&amp;e=qCAUym</t>
  </si>
  <si>
    <t>Conforme a programación se adelanto la capacitación.</t>
  </si>
  <si>
    <t>Señalización sedes judiciales</t>
  </si>
  <si>
    <t>https://etbcsj.sharepoint.com/:f:/r/sites/mz/Documentos%20compartidos/SIGCMA%202021/PLAN%20DE%20ACCI%C3%93N%202021/SOPORTES%20PLAN%20DE%20ACCI%C3%93N%202021/PILAR%202%20-%20MODERNIZACI%C3%93N%20DE%20LA%20INFRAESTRUCTURA%20JUDICIAL%20Y%20SEGURIDAD/Plan%20de%20Emergencias/Elementos%20de%20Seguridad?csf=1&amp;web=1&amp;e=jWdB8C</t>
  </si>
  <si>
    <t>Se adelanto proceso de contratación, ya se cuenta con los elementos en bodega y se estan armando los kit o botiquines para ser entregafos a los depsachos judicailes</t>
  </si>
  <si>
    <t>La convocatoria y conformación de la brigada fue ejecutada en el primer trimestre, siendo una única actividad.</t>
  </si>
  <si>
    <t>Se realizaron el total de las actividades conforme a programación.</t>
  </si>
  <si>
    <t>Se brindó apoyo a la EJRLB divulgando los eventos académicos para conocimiento y la conectividad de los servidores judiciales</t>
  </si>
  <si>
    <t>Se realizaron el total de las actividades realizadas durante el primer trimestre obteniendo como resultado un total de 3 reuniones realziadas.</t>
  </si>
  <si>
    <t>Solicitar a la escuela judicial Rodrigo Lara Bonilla eventos de formación y capacitación por jurisdicción y especialidad.</t>
  </si>
  <si>
    <t>Se solicito a la EJRLB formación y capacitacoón para todas las especialidades en diferentes temas de su competencia.</t>
  </si>
  <si>
    <t>En el Segundo Trimestre no se adelantarón capacitaciones a los supervisores.</t>
  </si>
  <si>
    <t>Solciitudes</t>
  </si>
  <si>
    <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t>
  </si>
  <si>
    <t>No se han podido adelantar las capacitacones de formación debido a que no se ha completado el cupo minimo.</t>
  </si>
  <si>
    <t>En el segundo trimestre se tramitaron 18 solicitudes de traslado de servidores judiciales.</t>
  </si>
  <si>
    <t>Realizada en Primer trimestre</t>
  </si>
  <si>
    <t>Se dio aplicación al acuerdo PCSJA21-11799</t>
  </si>
  <si>
    <t>Se dio aplicación al acuerdo PCSJA21-11800</t>
  </si>
  <si>
    <t>Se dio aplicación al acuerdo PCSJA21-11801</t>
  </si>
  <si>
    <t>Se dio aplicación al acuerdo PCSJA21-11802</t>
  </si>
  <si>
    <t>Se dio aplicación al acuerdo PCSJA21-11803</t>
  </si>
  <si>
    <t>Para el Segundo trimestre se expidieron 2 Actos administrativos dando respuesta a las solicitudes de reclasificación presentadas, pues el resgistro seccional está vencido.</t>
  </si>
  <si>
    <t xml:space="preserve">https://www.ramajudicial.gov.co/documents/2323799/73067179/CSJTOR21-169+DE+2021+REGISTRO+SECCIONAL+DE+ELEGIBLES+CONVOCATORIA+No.4.pdf/adca828d-03a9-4363-88f9-f18289a0a557 </t>
  </si>
  <si>
    <t xml:space="preserve">Se expidio la resolucion numnero CSJTOR21- 169 del 25 de Mayo del 2021, por la cual se expidió  el registro seccional de elegibles  </t>
  </si>
  <si>
    <t>Para el Segundo Trimestre se presentaró: 1 vacante para el mes de abril, 1  para el mes de Mayo y 1 para el mes de Junio.</t>
  </si>
  <si>
    <t>Para el Segundo trimestre se presentaró: 1 vacante para el mes de abril, 1  para el mes de Mayo y 1 para el mes de Junio.</t>
  </si>
  <si>
    <t>No se expidieron actos administrativos de inscripción ni actualización</t>
  </si>
  <si>
    <t>Se atendió un total de 18 solicitudes relacionadas a Inscripción en el Registro Nacional de Abogados</t>
  </si>
  <si>
    <t>Se dio tramite a un total de 6 solicitudes de licencias</t>
  </si>
  <si>
    <t>Se atendió un total de 20 solicitudes re laconadas a Practoca Juridica</t>
  </si>
  <si>
    <t>Ver carpeta oficios</t>
  </si>
  <si>
    <t>Se presentaron dos solicitudes de cierres extraordinarios de despacho Para el juzgado segundo penal munipal de Honda por contagio de COVID-19</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</si>
  <si>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t>
  </si>
  <si>
    <t>Actividad realizada en primer trimestre</t>
  </si>
  <si>
    <t>Se realiza en cuarto trimestre</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</si>
  <si>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t>
  </si>
  <si>
    <t>Se adelantó capacitación con los mienrbso del COE.</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</si>
  <si>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t>
  </si>
  <si>
    <t>Se adelantaron 2 talleres de  fomento de hábitos saludables en todos los despachos judiciales</t>
  </si>
  <si>
    <t xml:space="preserve">Durante el Segudo Trimestre no se solicitaron por parte de los Despachos Judiciales consultorias organizacionales. </t>
  </si>
  <si>
    <t xml:space="preserve">Revisar el numero de despachos judiciales por jurisdicción y  especialidad y hacer los ajustes respectivos en cada uno de los circuitos  </t>
  </si>
  <si>
    <t>Se realizó en primer Trimestre</t>
  </si>
  <si>
    <t>https://etbcsj.sharepoint.com/:x:/r/sites/mz/Documentos%20compartidos/SIGCMA%202021/PLAN%20DE%20GESTI%C3%93N%20AMBIENTAL%202021/PLAN%20DE%20GESTI%C3%93N%20AMBIENTAL%202021.xlsx?d=wa1261c1d75aa42fdad5604e9911d9251&amp;csf=1&amp;web=1&amp;e=BvAHdG</t>
  </si>
  <si>
    <t>En el Primer Trimestre del año se programaron 26 actividades tendientes a la protección del medio ambienta  al interior de los despachos judiciales y dependencias judiciales, de las cuales se llevaron a cabo 23 actividades, es decir un porcentaje del 88,46%</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</si>
  <si>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</si>
  <si>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Implementar un Modelo de Atención al Ciudadano </t>
  </si>
  <si>
    <t>Habilitar correos electrónicos para la recepción de Quejas, Reclamos y Felicitaciones.</t>
  </si>
  <si>
    <t>Número de QRF presentadas / número de QRF resueltas</t>
  </si>
  <si>
    <t>Número de QRF</t>
  </si>
  <si>
    <t>Brindar apoyo a la Unidad de Registro Nacional de Abogados para  que los usuarios adelanten múltiples tramites.</t>
  </si>
  <si>
    <t>En segundo Trimestre se atendieron un total de 45 solcitudes en apoyo con URNA.</t>
  </si>
  <si>
    <t>31/06/2021</t>
  </si>
  <si>
    <t>Durante lo corrido del primer trimestre se presentaron 4 Propuestas de Reordenamiento</t>
  </si>
  <si>
    <t xml:space="preserve">En el Segundo trimestre 2021 se atendieron oportunamente un total de 29 QRSF. </t>
  </si>
  <si>
    <t>Se realizó la reunión de acuerdo a la programación.</t>
  </si>
  <si>
    <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t>
  </si>
  <si>
    <t>Conforme programación se adelantó la reunión</t>
  </si>
  <si>
    <t>https://etbcsj.sharepoint.com/:f:/r/sites/mz/Documentos%20compartidos/SIGCMA%202021/PLAN%20DE%20ACCI%C3%93N%202021/SOPORTES%20PLAN%20DE%20ACCI%C3%93N%202021/PILAR%206%20-%20CALIDAD%20DE%20LA%20JUSTICIA/Comit%C3%A9%20Seccional%20de%20Archivo?csf=1&amp;web=1&amp;e=LF7lst</t>
  </si>
  <si>
    <t>Conforme programación se adelantó comité seccional de archivo</t>
  </si>
  <si>
    <t xml:space="preserve"> Se realizó la reunión programada para el trimestre según proramación.</t>
  </si>
  <si>
    <t>Conforme lo establecido en la programación se llevó a cabo la reunión del comité</t>
  </si>
  <si>
    <t>Ver Carpeta cobertura de carrera de empleados, jueces y magistrados</t>
  </si>
  <si>
    <t xml:space="preserve">Su medición se hizo en el mes de Julio de 2021 una vez terminado el semestre. </t>
  </si>
  <si>
    <t>Ver Matriz de riesgos</t>
  </si>
  <si>
    <t>Se actualizó la Matriz de riesgos con la matriz de calor 5x5 de acuerdo a la información suministrada por la Coordinación Nacional del SIGCMA.</t>
  </si>
  <si>
    <t>Se hizo control y seguimiento a la estadistica judicial en el segundo trimestre de 2021 y se procedió a hacer su medición en la matriz de indicadores .</t>
  </si>
  <si>
    <t>Durante el segundo trimestre del 2021, conforme a lo ordenado por el Decreto 1082 de 2015 y las directrices de C.C.E, se realizaron tres modificaciones al P.A.A.</t>
  </si>
  <si>
    <t>07/06/02021</t>
  </si>
  <si>
    <t>El resultado de la actividad es del 100% toda vez que se realizaron los registros progrmados</t>
  </si>
  <si>
    <t>https://etbcsj.sharepoint.com/:f:/r/sites/mz/Documentos%20compartidos/SIGCMA%202021/PLAN%20DE%20ACCI%C3%93N%202021/SOPORTES%20PLAN%20DE%20ACCI%C3%93N%202021/PILAR%206%20-%20CALIDAD%20DE%20LA%20JUSTICIA/Control%20y%20seguimiento%20a%20la%20defensa%20judicial/Segundo%20Trimestre%202021?csf=1&amp;web=1&amp;e=5a5lPs</t>
  </si>
  <si>
    <t xml:space="preserve">Esta actividad se realizó en el mes de enero </t>
  </si>
  <si>
    <t>Número de encuestas</t>
  </si>
  <si>
    <t>La encuesta de satisfacción se realizó en el primer trimestre en el mes de Marzo</t>
  </si>
  <si>
    <t>https://etbcsj-my.sharepoint.com/:v:/r/personal/mrodrigmo_cendoj_ramajudicial_gov_co/Documents/Grabaciones/REUNI%C3%93N%20SEGUIMIENTO%20AL%20PLAN%20DE%20GESTI%C3%93N%20AMBIENTAL-20210528_143520-Grabaci%C3%B3n%20de%20la%20reuni%C3%B3n.mp4?csf=1&amp;web=1&amp;e=mZWeY8</t>
  </si>
  <si>
    <t>La rendición de cuentas se llevo a cabo durante el primer trimestre 2021</t>
  </si>
  <si>
    <t>Durante el segundo trimeste del 2021 los procesos de contratación que fueron registrados en el P.A.A se tramitaron por la plataforma SECOP II y la TVE conforme a las directrices impartidas por la DEAJ)</t>
  </si>
  <si>
    <t xml:space="preserve">El resultado de la actividad fue del 100%, toda vez que los 12 proceso fueron tramitados a través de la plataforma del SECOP II y de la TVE. </t>
  </si>
  <si>
    <t>59.93%</t>
  </si>
  <si>
    <t>https://etbcsj.sharepoint.com/:f:/r/sites/mz/Documentos%20compartidos/SIGCMA%202021/PLAN%20DE%20ACCI%C3%93N%202021/SOPORTES%20PLAN%20DE%20ACCI%C3%93N%202021/PILAR%207%20-%20ANTICORRUPCI%C3%93N%20Y%20TRANSPARENCIA/EJECUCION%20PRESPUESTAL%20TOTAL%202021?csf=1&amp;web=1&amp;e=3Rj4Uy</t>
  </si>
  <si>
    <t>Para el Trimestre 2 de 2021, del total de los recursos apropiados para gastos de funcionamiento e inversión, por las unidades 2 y 8. incluyendo los gastos de personal, se han comprometido el 59,93%</t>
  </si>
  <si>
    <t>73.17%</t>
  </si>
  <si>
    <t>https://etbcsj.sharepoint.com/:f:/r/sites/mz/Documentos%20compartidos/SIGCMA%202021/PLAN%20DE%20ACCI%C3%93N%202021/SOPORTES%20PLAN%20DE%20ACCI%C3%93N%202021/PILAR%207%20-%20ANTICORRUPCI%C3%93N%20Y%20TRANSPARENCIA/EJECUCION%20PRESPUESTAL%20BYS%202021?csf=1&amp;web=1&amp;e=nHbf8u</t>
  </si>
  <si>
    <t>para el Trimestre 2 de 2021, del total de los recursos apropiados para la adquisición de bienes y servicios. por las unidades 2 y 8, incluyendo recursos por los rubros de funcionamiento e inversión se ha comprometido el 73,17%</t>
  </si>
  <si>
    <t>https://etbcsj.sharepoint.com/:f:/r/sites/mz/Documentos%20compartidos/SIGCMA%202021/PLAN%20DE%20ACCI%C3%93N%202021/SOPORTES%20PLAN%20DE%20ACCI%C3%93N%202021/PILAR%207%20-%20ANTICORRUPCI%C3%93N%20Y%20TRANSPARENCIA/PAC%20APROBADO%20JUNIO%202021?csf=1&amp;web=1&amp;e=76kpyt</t>
  </si>
  <si>
    <t>para el Trimestre 2 de 2021, del pac solicitado para gastos de personal, generales, transferencias e inversión ordinaria, en el mes de marzo 2021, se aprobó el 76%. Se aclara que el 100% de PAC solicitado para gastos de  personal, generales y transferencias fue aprobado; en lo que hace referencia a la solicitud de PAC para inversión ordinaria se aprobó el 35.15%: por lo anterior, el promedio bajó al 76%</t>
  </si>
  <si>
    <t>https://etbcsj.sharepoint.com/:f:/r/sites/mz/Documentos%20compartidos/SIGCMA%202021/PLAN%20DE%20ACCI%C3%93N%202021/SOPORTES%20PLAN%20DE%20ACCI%C3%93N%202021/PILAR%207%20-%20ANTICORRUPCI%C3%93N%20Y%20TRANSPARENCIA/CIRCULAR%20ADMINISTRACION%20PAC%20SECCIONAL?csf=1&amp;web=1&amp;e=GWAU40</t>
  </si>
  <si>
    <t>PLAN DE ACCIÓN - SEGUIMIENTO TERCER TRIMESTRE</t>
  </si>
  <si>
    <t>TRIMESTRE 3</t>
  </si>
  <si>
    <t>PLAN DE ACCIÓN - SEGUIMIENTO CUARTO  TRIMESTRE</t>
  </si>
  <si>
    <t>TRIMESTRE 4</t>
  </si>
  <si>
    <t>20-16-22</t>
  </si>
  <si>
    <t>16-21</t>
  </si>
  <si>
    <t>2-5-15-20-38-52</t>
  </si>
  <si>
    <t>20-16-22-20-52</t>
  </si>
  <si>
    <t>51-52</t>
  </si>
  <si>
    <t>15-18-26</t>
  </si>
  <si>
    <t>1-18-15-26-32,28</t>
  </si>
  <si>
    <t>13,19</t>
  </si>
  <si>
    <t>20-21</t>
  </si>
  <si>
    <t>2;27</t>
  </si>
  <si>
    <t>2-13 27</t>
  </si>
  <si>
    <t>Falta de mantenimiento de la página web de la Rama Judicial</t>
  </si>
  <si>
    <t>1-2-5-20-38-</t>
  </si>
  <si>
    <t>21-23-94</t>
  </si>
  <si>
    <t>21-24-28-50-5</t>
  </si>
  <si>
    <t>70-72-73</t>
  </si>
  <si>
    <t>70-73</t>
  </si>
  <si>
    <t>58,59,60</t>
  </si>
  <si>
    <t>40,45,46</t>
  </si>
  <si>
    <t>48,49,50</t>
  </si>
  <si>
    <t>21,22,2338</t>
  </si>
  <si>
    <t>2,17,23, 24</t>
  </si>
  <si>
    <t>19,23,24</t>
  </si>
  <si>
    <t>22,23,24</t>
  </si>
  <si>
    <t>22,23,24,91,92</t>
  </si>
  <si>
    <t>96,97,98</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</si>
</sst>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b/>
      <i/>
      <sz val="16"/>
      <color theme="1"/>
      <name val="Calibri"/>
      <family val="2"/>
      <scheme val="minor"/>
    </font>
    <font>
      <b/>
      <i/>
      <sz val="22"/>
      <name val="Arial"/>
      <family val="2"/>
    </font>
    <font>
      <b/>
      <sz val="16"/>
      <name val="Arial"/>
      <family val="2"/>
    </font>
    <font>
      <sz val="9"/>
      <color rgb="FFFF0000"/>
      <name val="Arial"/>
      <family val="2"/>
    </font>
    <font>
      <u/>
      <sz val="11"/>
      <color theme="10"/>
      <name val="Calibri"/>
      <family val="2"/>
      <scheme val="minor"/>
    </font>
    <font>
      <sz val="8"/>
      <name val="Calibri"/>
      <family val="2"/>
      <scheme val="minor"/>
    </font>
    <font>
      <sz val="11"/>
      <name val="Calibri"/>
      <family val="2"/>
      <scheme val="minor"/>
    </font>
    <font>
      <sz val="10"/>
      <color theme="3" tint="-0.249977111117893"/>
      <name val="Arial"/>
      <family val="2"/>
    </font>
    <font>
      <u/>
      <sz val="11"/>
      <color theme="4" tint="-0.249977111117893"/>
      <name val="Calibri"/>
      <family val="2"/>
      <scheme val="minor"/>
    </font>
    <font>
      <b/>
      <i/>
      <sz val="9"/>
      <color theme="1"/>
      <name val="Arial"/>
      <family val="2"/>
    </font>
    <font>
      <b/>
      <sz val="9"/>
      <color theme="0"/>
      <name val="Arial"/>
      <family val="2"/>
    </font>
    <font>
      <sz val="9"/>
      <color theme="0"/>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
      <b/>
      <sz val="10"/>
      <color theme="0"/>
      <name val="Arial"/>
      <family val="2"/>
    </font>
    <font>
      <sz val="10"/>
      <color theme="0"/>
      <name val="Arial"/>
      <family val="2"/>
    </font>
    <font>
      <sz val="9"/>
      <color theme="1"/>
      <name val="Arial"/>
    </font>
    <font>
      <sz val="9"/>
      <color rgb="FF000000"/>
      <name val="Arial"/>
    </font>
    <font>
      <sz val="9"/>
      <color rgb="FF000000"/>
      <name val="Arial"/>
      <charset val="1"/>
    </font>
    <font>
      <sz val="10"/>
      <color rgb="FF000000"/>
      <name val="Arial"/>
    </font>
    <font>
      <sz val="10"/>
      <name val="Arial"/>
    </font>
    <font>
      <sz val="10"/>
      <color rgb="FFFF0000"/>
      <name val="Arial"/>
    </font>
    <font>
      <b/>
      <sz val="10"/>
      <color theme="0" tint="-4.9989318521683403E-2"/>
      <name val="Arial"/>
      <family val="2"/>
    </font>
  </fonts>
  <fills count="3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FCE4D6"/>
        <bgColor indexed="64"/>
      </patternFill>
    </fill>
    <fill>
      <patternFill patternType="solid">
        <fgColor theme="0"/>
        <bgColor rgb="FF000000"/>
      </patternFill>
    </fill>
    <fill>
      <patternFill patternType="solid">
        <fgColor rgb="FFD9E1F2"/>
        <bgColor indexed="64"/>
      </patternFill>
    </fill>
    <fill>
      <patternFill patternType="solid">
        <fgColor rgb="FFFFF2CC"/>
        <bgColor indexed="64"/>
      </patternFill>
    </fill>
    <fill>
      <patternFill patternType="solid">
        <fgColor rgb="FFE2EFDA"/>
        <bgColor indexed="64"/>
      </patternFill>
    </fill>
    <fill>
      <patternFill patternType="solid">
        <fgColor rgb="FFFFE699"/>
        <bgColor indexed="64"/>
      </patternFill>
    </fill>
    <fill>
      <patternFill patternType="solid">
        <fgColor rgb="FF7B7B7B"/>
        <bgColor indexed="64"/>
      </patternFill>
    </fill>
    <fill>
      <patternFill patternType="solid">
        <fgColor rgb="FF757171"/>
        <bgColor indexed="64"/>
      </patternFill>
    </fill>
    <fill>
      <patternFill patternType="solid">
        <fgColor rgb="FF548235"/>
        <bgColor indexed="64"/>
      </patternFill>
    </fill>
    <fill>
      <patternFill patternType="solid">
        <fgColor rgb="FFBF8F00"/>
        <bgColor indexed="64"/>
      </patternFill>
    </fill>
    <fill>
      <patternFill patternType="solid">
        <fgColor rgb="FFD1A9A9"/>
        <bgColor indexed="64"/>
      </patternFill>
    </fill>
    <fill>
      <patternFill patternType="solid">
        <fgColor rgb="FF5B9BD5"/>
        <bgColor indexed="64"/>
      </patternFill>
    </fill>
    <fill>
      <patternFill patternType="solid">
        <fgColor rgb="FFD9E1F2"/>
        <bgColor rgb="FF000000"/>
      </patternFill>
    </fill>
    <fill>
      <patternFill patternType="solid">
        <fgColor rgb="FFF4B084"/>
        <bgColor indexed="64"/>
      </patternFill>
    </fill>
    <fill>
      <patternFill patternType="solid">
        <fgColor rgb="FFD6DCE4"/>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bottom/>
      <diagonal/>
    </border>
    <border>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rgb="FF000000"/>
      </left>
      <right/>
      <top style="thin">
        <color rgb="FF000000"/>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3">
    <xf numFmtId="0" fontId="0" fillId="0" borderId="0"/>
    <xf numFmtId="0" fontId="22" fillId="0" borderId="0" applyNumberFormat="0" applyFill="0" applyBorder="0" applyAlignment="0" applyProtection="0"/>
    <xf numFmtId="0" fontId="22" fillId="0" borderId="0" applyNumberFormat="0" applyFill="0" applyBorder="0" applyAlignment="0" applyProtection="0"/>
  </cellStyleXfs>
  <cellXfs count="862">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3"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14" fontId="1" fillId="2" borderId="1" xfId="0" applyNumberFormat="1" applyFont="1" applyFill="1" applyBorder="1" applyAlignment="1">
      <alignment horizontal="center" vertical="center" wrapText="1"/>
    </xf>
    <xf numFmtId="0" fontId="14" fillId="2" borderId="0" xfId="0" applyFont="1" applyFill="1" applyAlignment="1">
      <alignment horizontal="center" vertical="center" wrapText="1"/>
    </xf>
    <xf numFmtId="0" fontId="16" fillId="0" borderId="0" xfId="0" applyFont="1" applyAlignment="1">
      <alignment wrapText="1"/>
    </xf>
    <xf numFmtId="0" fontId="17" fillId="3" borderId="8" xfId="0" applyFont="1" applyFill="1" applyBorder="1" applyAlignment="1">
      <alignment vertical="center" wrapText="1"/>
    </xf>
    <xf numFmtId="0" fontId="9" fillId="2" borderId="0" xfId="0" applyFont="1" applyFill="1" applyAlignment="1">
      <alignment horizontal="left" vertical="center" wrapText="1"/>
    </xf>
    <xf numFmtId="0" fontId="17" fillId="3" borderId="12" xfId="0" applyFont="1" applyFill="1" applyBorder="1" applyAlignment="1">
      <alignment horizontal="center" vertical="center" wrapText="1"/>
    </xf>
    <xf numFmtId="0" fontId="17" fillId="3" borderId="12" xfId="0" applyFont="1" applyFill="1" applyBorder="1" applyAlignment="1">
      <alignment horizontal="center" vertical="center" textRotation="89" wrapText="1"/>
    </xf>
    <xf numFmtId="0" fontId="17" fillId="3" borderId="12" xfId="0" applyFont="1" applyFill="1" applyBorder="1" applyAlignment="1">
      <alignment horizontal="center" vertical="center" textRotation="88" wrapText="1"/>
    </xf>
    <xf numFmtId="0" fontId="9" fillId="0" borderId="0" xfId="0" applyFont="1" applyAlignment="1">
      <alignment horizontal="center" vertical="center" wrapText="1"/>
    </xf>
    <xf numFmtId="0" fontId="9" fillId="2" borderId="0" xfId="0" applyFont="1" applyFill="1" applyAlignment="1">
      <alignment horizontal="center" vertical="center" wrapText="1"/>
    </xf>
    <xf numFmtId="14" fontId="9" fillId="11" borderId="1" xfId="0" applyNumberFormat="1" applyFont="1" applyFill="1" applyBorder="1" applyAlignment="1">
      <alignment horizontal="center" vertical="center" wrapText="1"/>
    </xf>
    <xf numFmtId="0" fontId="9" fillId="2" borderId="0" xfId="0" applyFont="1" applyFill="1" applyAlignment="1">
      <alignment wrapText="1"/>
    </xf>
    <xf numFmtId="0" fontId="9" fillId="0" borderId="0" xfId="0" applyFont="1" applyAlignment="1">
      <alignment wrapText="1"/>
    </xf>
    <xf numFmtId="0" fontId="9" fillId="14" borderId="0" xfId="0" applyFont="1" applyFill="1" applyAlignment="1">
      <alignment wrapText="1"/>
    </xf>
    <xf numFmtId="0" fontId="9" fillId="15" borderId="0" xfId="0" applyFont="1" applyFill="1" applyAlignment="1">
      <alignment wrapText="1"/>
    </xf>
    <xf numFmtId="0" fontId="9" fillId="16" borderId="0" xfId="0" applyFont="1" applyFill="1" applyAlignment="1">
      <alignment wrapText="1"/>
    </xf>
    <xf numFmtId="14" fontId="9" fillId="2" borderId="1" xfId="0" applyNumberFormat="1" applyFont="1" applyFill="1" applyBorder="1" applyAlignment="1">
      <alignment horizontal="center" vertical="center" wrapText="1"/>
    </xf>
    <xf numFmtId="0" fontId="9" fillId="0" borderId="0" xfId="0" applyFont="1" applyAlignment="1">
      <alignment horizontal="left" wrapText="1"/>
    </xf>
    <xf numFmtId="0" fontId="9" fillId="0" borderId="0" xfId="0" applyFont="1" applyAlignment="1">
      <alignment horizontal="left" vertical="center" wrapText="1"/>
    </xf>
    <xf numFmtId="14" fontId="9" fillId="1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16"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9" fillId="18" borderId="1" xfId="0" applyFont="1" applyFill="1" applyBorder="1" applyAlignment="1">
      <alignment horizontal="center" vertical="center" wrapText="1"/>
    </xf>
    <xf numFmtId="14" fontId="9" fillId="18" borderId="1" xfId="0" applyNumberFormat="1" applyFont="1" applyFill="1" applyBorder="1" applyAlignment="1">
      <alignment horizontal="center" vertical="center" wrapText="1"/>
    </xf>
    <xf numFmtId="0" fontId="13" fillId="19" borderId="2"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7" fillId="12" borderId="16" xfId="0" applyFont="1" applyFill="1" applyBorder="1" applyAlignment="1">
      <alignment horizontal="center" vertical="center" wrapText="1"/>
    </xf>
    <xf numFmtId="14" fontId="7" fillId="12" borderId="16" xfId="0" applyNumberFormat="1" applyFont="1" applyFill="1" applyBorder="1" applyAlignment="1">
      <alignment horizontal="center" vertical="center" wrapText="1"/>
    </xf>
    <xf numFmtId="0" fontId="22" fillId="12" borderId="3" xfId="1" applyFill="1" applyBorder="1" applyAlignment="1">
      <alignment horizontal="center" vertical="center" wrapText="1"/>
    </xf>
    <xf numFmtId="14" fontId="9" fillId="12" borderId="3" xfId="0" applyNumberFormat="1" applyFont="1" applyFill="1" applyBorder="1" applyAlignment="1">
      <alignment horizontal="center" vertical="center" wrapText="1"/>
    </xf>
    <xf numFmtId="0" fontId="9" fillId="12" borderId="16"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22" fillId="14" borderId="1" xfId="1" applyFill="1" applyBorder="1" applyAlignment="1">
      <alignment horizontal="center" vertical="center" wrapText="1"/>
    </xf>
    <xf numFmtId="14" fontId="9" fillId="14" borderId="3" xfId="0" applyNumberFormat="1" applyFont="1" applyFill="1" applyBorder="1" applyAlignment="1">
      <alignment horizontal="center" vertical="center" wrapText="1"/>
    </xf>
    <xf numFmtId="0" fontId="9" fillId="14" borderId="1" xfId="0" applyFont="1" applyFill="1" applyBorder="1" applyAlignment="1">
      <alignment vertical="center" wrapText="1"/>
    </xf>
    <xf numFmtId="0" fontId="9" fillId="14" borderId="7" xfId="0" applyFont="1" applyFill="1" applyBorder="1" applyAlignment="1">
      <alignment horizontal="center" vertical="center" wrapText="1"/>
    </xf>
    <xf numFmtId="0" fontId="3" fillId="0" borderId="2" xfId="0" applyFont="1" applyBorder="1" applyAlignment="1">
      <alignment horizontal="center" vertical="center" wrapText="1"/>
    </xf>
    <xf numFmtId="14" fontId="9" fillId="14" borderId="5" xfId="0" applyNumberFormat="1" applyFont="1" applyFill="1" applyBorder="1" applyAlignment="1">
      <alignment horizontal="center" vertical="center" wrapText="1"/>
    </xf>
    <xf numFmtId="0" fontId="9" fillId="14" borderId="16" xfId="0" applyFont="1" applyFill="1" applyBorder="1" applyAlignment="1">
      <alignment vertical="center" wrapText="1"/>
    </xf>
    <xf numFmtId="0" fontId="22" fillId="20" borderId="1" xfId="1" applyFill="1" applyBorder="1" applyAlignment="1">
      <alignment vertical="center" wrapText="1"/>
    </xf>
    <xf numFmtId="0" fontId="9" fillId="20" borderId="1" xfId="0" applyFont="1" applyFill="1" applyBorder="1" applyAlignment="1">
      <alignment vertical="center" wrapText="1"/>
    </xf>
    <xf numFmtId="0" fontId="9" fillId="16" borderId="16" xfId="0" applyFont="1" applyFill="1" applyBorder="1" applyAlignment="1">
      <alignment horizontal="center" vertical="center" wrapText="1"/>
    </xf>
    <xf numFmtId="0" fontId="9" fillId="16" borderId="18" xfId="0" applyFont="1" applyFill="1" applyBorder="1" applyAlignment="1">
      <alignment horizontal="center" vertical="center" wrapText="1"/>
    </xf>
    <xf numFmtId="0" fontId="22" fillId="16" borderId="16" xfId="1" applyFill="1" applyBorder="1" applyAlignment="1">
      <alignment vertical="center" wrapText="1"/>
    </xf>
    <xf numFmtId="14" fontId="9" fillId="16" borderId="16" xfId="0" applyNumberFormat="1" applyFont="1" applyFill="1" applyBorder="1" applyAlignment="1">
      <alignment vertical="center" wrapText="1"/>
    </xf>
    <xf numFmtId="0" fontId="9" fillId="16" borderId="16" xfId="0" applyFont="1" applyFill="1" applyBorder="1" applyAlignment="1">
      <alignment vertical="center" wrapText="1"/>
    </xf>
    <xf numFmtId="49" fontId="9" fillId="16" borderId="16" xfId="0" applyNumberFormat="1" applyFont="1" applyFill="1" applyBorder="1" applyAlignment="1">
      <alignment horizontal="center" vertical="center" wrapText="1"/>
    </xf>
    <xf numFmtId="0" fontId="22" fillId="16" borderId="20" xfId="1" applyFill="1" applyBorder="1" applyAlignment="1">
      <alignment vertical="center" wrapText="1"/>
    </xf>
    <xf numFmtId="0" fontId="9" fillId="16" borderId="21" xfId="0" applyFont="1" applyFill="1" applyBorder="1" applyAlignment="1">
      <alignment horizontal="center" vertical="center" wrapText="1"/>
    </xf>
    <xf numFmtId="0" fontId="9" fillId="16" borderId="18" xfId="0" applyFont="1" applyFill="1" applyBorder="1" applyAlignment="1">
      <alignment vertical="center" wrapText="1"/>
    </xf>
    <xf numFmtId="0" fontId="7" fillId="12" borderId="20" xfId="0" applyFont="1" applyFill="1" applyBorder="1" applyAlignment="1">
      <alignment horizontal="center" vertical="center" wrapText="1"/>
    </xf>
    <xf numFmtId="0" fontId="9" fillId="14" borderId="20" xfId="0" applyFont="1" applyFill="1" applyBorder="1" applyAlignment="1">
      <alignment horizontal="center" vertical="center" wrapText="1"/>
    </xf>
    <xf numFmtId="0" fontId="9" fillId="14" borderId="2" xfId="0" applyFont="1" applyFill="1" applyBorder="1" applyAlignment="1">
      <alignment vertical="center" wrapText="1"/>
    </xf>
    <xf numFmtId="0" fontId="22" fillId="0" borderId="2" xfId="1" applyBorder="1" applyAlignment="1">
      <alignment wrapText="1"/>
    </xf>
    <xf numFmtId="0" fontId="1" fillId="0" borderId="16" xfId="0" applyFont="1" applyBorder="1"/>
    <xf numFmtId="14" fontId="9" fillId="2" borderId="16" xfId="0" applyNumberFormat="1" applyFont="1" applyFill="1" applyBorder="1" applyAlignment="1">
      <alignment horizontal="center" vertical="center" wrapText="1"/>
    </xf>
    <xf numFmtId="14" fontId="9" fillId="16" borderId="16" xfId="0" applyNumberFormat="1" applyFont="1" applyFill="1" applyBorder="1" applyAlignment="1">
      <alignment horizontal="center" vertical="center" wrapText="1"/>
    </xf>
    <xf numFmtId="0" fontId="22" fillId="16" borderId="16" xfId="1" applyFill="1" applyBorder="1" applyAlignment="1">
      <alignment horizontal="center" vertical="center" wrapText="1"/>
    </xf>
    <xf numFmtId="0" fontId="22" fillId="18" borderId="1" xfId="1" applyFill="1" applyBorder="1" applyAlignment="1">
      <alignment horizontal="center" vertical="center" wrapText="1"/>
    </xf>
    <xf numFmtId="0" fontId="22" fillId="12" borderId="16" xfId="1" applyFill="1" applyBorder="1" applyAlignment="1">
      <alignment horizontal="center" vertical="center" wrapText="1"/>
    </xf>
    <xf numFmtId="0" fontId="22" fillId="11" borderId="1" xfId="1" applyFill="1" applyBorder="1" applyAlignment="1">
      <alignment horizontal="center" vertical="center" wrapText="1"/>
    </xf>
    <xf numFmtId="0" fontId="1" fillId="2" borderId="2"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3" fillId="16" borderId="1" xfId="0" applyFont="1" applyFill="1" applyBorder="1" applyAlignment="1">
      <alignment horizontal="left" vertical="center" wrapText="1"/>
    </xf>
    <xf numFmtId="0" fontId="3" fillId="18"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xf>
    <xf numFmtId="0" fontId="1" fillId="11"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1" fillId="0" borderId="0" xfId="0" applyFont="1" applyAlignment="1">
      <alignment vertical="center"/>
    </xf>
    <xf numFmtId="0" fontId="15" fillId="16" borderId="16"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22" fillId="14" borderId="3" xfId="1" applyFill="1" applyBorder="1" applyAlignment="1">
      <alignment horizontal="center" vertical="center" wrapText="1"/>
    </xf>
    <xf numFmtId="0" fontId="9" fillId="14" borderId="29" xfId="0" applyFont="1" applyFill="1" applyBorder="1" applyAlignment="1">
      <alignment vertical="center" wrapText="1"/>
    </xf>
    <xf numFmtId="14" fontId="9" fillId="14" borderId="20" xfId="0" applyNumberFormat="1" applyFont="1" applyFill="1" applyBorder="1" applyAlignment="1">
      <alignment vertical="center" wrapText="1"/>
    </xf>
    <xf numFmtId="0" fontId="9" fillId="14" borderId="30" xfId="0" applyFont="1" applyFill="1" applyBorder="1" applyAlignment="1">
      <alignment vertical="center" wrapText="1"/>
    </xf>
    <xf numFmtId="0" fontId="9" fillId="11" borderId="1" xfId="0" applyFont="1" applyFill="1" applyBorder="1" applyAlignment="1">
      <alignment vertical="center" wrapText="1"/>
    </xf>
    <xf numFmtId="0" fontId="22" fillId="0" borderId="1" xfId="2" applyBorder="1" applyAlignment="1">
      <alignment wrapText="1"/>
    </xf>
    <xf numFmtId="0" fontId="22" fillId="12" borderId="3" xfId="2" applyFill="1" applyBorder="1" applyAlignment="1">
      <alignment horizontal="center" vertical="center" wrapText="1"/>
    </xf>
    <xf numFmtId="0" fontId="22" fillId="14" borderId="31" xfId="2" applyFill="1" applyBorder="1" applyAlignment="1">
      <alignment vertical="center" wrapText="1"/>
    </xf>
    <xf numFmtId="0" fontId="22" fillId="14" borderId="1" xfId="2" applyFill="1" applyBorder="1" applyAlignment="1">
      <alignment horizontal="center" vertical="center" wrapText="1"/>
    </xf>
    <xf numFmtId="0" fontId="22" fillId="16" borderId="16" xfId="2" applyFill="1" applyBorder="1" applyAlignment="1">
      <alignment vertical="center" wrapText="1"/>
    </xf>
    <xf numFmtId="0" fontId="7" fillId="0" borderId="1" xfId="0" applyFont="1" applyBorder="1" applyAlignment="1">
      <alignment horizontal="center" vertical="center" wrapText="1"/>
    </xf>
    <xf numFmtId="0" fontId="22" fillId="11" borderId="1" xfId="2" applyFill="1" applyBorder="1" applyAlignment="1">
      <alignment horizontal="center" vertical="center" wrapText="1"/>
    </xf>
    <xf numFmtId="14" fontId="9" fillId="11" borderId="1" xfId="0" applyNumberFormat="1" applyFont="1" applyFill="1" applyBorder="1" applyAlignment="1">
      <alignment vertical="center" wrapText="1"/>
    </xf>
    <xf numFmtId="0" fontId="24" fillId="12" borderId="3" xfId="1" applyFont="1" applyFill="1" applyBorder="1" applyAlignment="1">
      <alignment horizontal="center" vertical="center" wrapText="1"/>
    </xf>
    <xf numFmtId="0" fontId="1" fillId="0" borderId="1" xfId="0" applyFont="1" applyBorder="1" applyAlignment="1">
      <alignment horizontal="center" vertical="center" wrapText="1"/>
    </xf>
    <xf numFmtId="0" fontId="9" fillId="16" borderId="20"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2" fillId="16" borderId="20" xfId="1" applyFill="1" applyBorder="1" applyAlignment="1">
      <alignment horizontal="center" vertical="center" wrapText="1"/>
    </xf>
    <xf numFmtId="0" fontId="9" fillId="0" borderId="18" xfId="0" applyFont="1" applyBorder="1" applyAlignment="1">
      <alignment horizontal="center" vertical="center" wrapText="1"/>
    </xf>
    <xf numFmtId="0" fontId="9" fillId="0" borderId="16" xfId="0" applyFont="1" applyBorder="1" applyAlignment="1">
      <alignment horizontal="center" vertical="center" wrapText="1"/>
    </xf>
    <xf numFmtId="0" fontId="9" fillId="2" borderId="16" xfId="0" applyFont="1" applyFill="1" applyBorder="1" applyAlignment="1">
      <alignment horizontal="center" vertical="center" wrapText="1"/>
    </xf>
    <xf numFmtId="0" fontId="9" fillId="14" borderId="7" xfId="0" applyFont="1" applyFill="1" applyBorder="1" applyAlignment="1">
      <alignment vertical="center" wrapText="1"/>
    </xf>
    <xf numFmtId="0" fontId="9" fillId="14" borderId="15" xfId="0" applyFont="1" applyFill="1" applyBorder="1" applyAlignment="1">
      <alignment vertical="center" wrapText="1"/>
    </xf>
    <xf numFmtId="0" fontId="22" fillId="16" borderId="16" xfId="2" applyFill="1" applyBorder="1" applyAlignment="1">
      <alignment horizontal="center" vertical="center" wrapText="1"/>
    </xf>
    <xf numFmtId="0" fontId="22" fillId="0" borderId="1" xfId="2" applyBorder="1" applyAlignment="1">
      <alignment horizontal="center" vertical="center"/>
    </xf>
    <xf numFmtId="14" fontId="9" fillId="13" borderId="2" xfId="0" applyNumberFormat="1" applyFont="1" applyFill="1" applyBorder="1" applyAlignment="1">
      <alignment horizontal="center" vertical="center" wrapText="1"/>
    </xf>
    <xf numFmtId="14" fontId="9" fillId="14" borderId="2" xfId="0" applyNumberFormat="1" applyFont="1" applyFill="1" applyBorder="1" applyAlignment="1">
      <alignment horizontal="center" vertical="center" wrapText="1"/>
    </xf>
    <xf numFmtId="0" fontId="9" fillId="14" borderId="2" xfId="0" applyFont="1" applyFill="1" applyBorder="1" applyAlignment="1">
      <alignment horizontal="center" vertical="center" wrapText="1"/>
    </xf>
    <xf numFmtId="0" fontId="22" fillId="14" borderId="2" xfId="2" applyFill="1" applyBorder="1" applyAlignment="1">
      <alignment horizontal="center" vertical="center" wrapText="1"/>
    </xf>
    <xf numFmtId="14" fontId="9" fillId="16" borderId="51" xfId="0" applyNumberFormat="1" applyFont="1" applyFill="1" applyBorder="1" applyAlignment="1">
      <alignment horizontal="center" vertical="center" wrapText="1"/>
    </xf>
    <xf numFmtId="0" fontId="9" fillId="16" borderId="51" xfId="0" applyFont="1" applyFill="1" applyBorder="1" applyAlignment="1">
      <alignment vertical="center" wrapText="1"/>
    </xf>
    <xf numFmtId="0" fontId="22" fillId="0" borderId="1" xfId="2" applyFill="1" applyBorder="1" applyAlignment="1">
      <alignment horizontal="center" vertical="center"/>
    </xf>
    <xf numFmtId="14" fontId="1" fillId="0" borderId="1" xfId="0" applyNumberFormat="1" applyFont="1" applyBorder="1" applyAlignment="1">
      <alignment horizontal="center" vertical="center" wrapText="1"/>
    </xf>
    <xf numFmtId="0" fontId="1" fillId="0" borderId="16" xfId="0" applyFont="1" applyBorder="1" applyAlignment="1">
      <alignment wrapText="1"/>
    </xf>
    <xf numFmtId="0" fontId="22" fillId="0" borderId="16" xfId="2" applyFill="1" applyBorder="1" applyAlignment="1">
      <alignment horizontal="center" vertical="center"/>
    </xf>
    <xf numFmtId="14" fontId="9" fillId="12" borderId="16" xfId="0" applyNumberFormat="1" applyFont="1" applyFill="1" applyBorder="1" applyAlignment="1">
      <alignment horizontal="center" vertical="center" wrapText="1"/>
    </xf>
    <xf numFmtId="14" fontId="9" fillId="14" borderId="26" xfId="0" applyNumberFormat="1" applyFont="1" applyFill="1" applyBorder="1" applyAlignment="1">
      <alignment vertical="center" wrapText="1"/>
    </xf>
    <xf numFmtId="14" fontId="1" fillId="0" borderId="0" xfId="0" applyNumberFormat="1" applyFont="1"/>
    <xf numFmtId="14" fontId="1" fillId="0" borderId="16" xfId="0" applyNumberFormat="1" applyFont="1" applyBorder="1"/>
    <xf numFmtId="0" fontId="22" fillId="0" borderId="16" xfId="2" applyBorder="1" applyAlignment="1">
      <alignment horizontal="center" vertical="center" wrapText="1"/>
    </xf>
    <xf numFmtId="14" fontId="24" fillId="12" borderId="3" xfId="1" applyNumberFormat="1" applyFont="1" applyFill="1" applyBorder="1" applyAlignment="1">
      <alignment horizontal="center" vertical="center" wrapText="1"/>
    </xf>
    <xf numFmtId="14" fontId="9" fillId="20" borderId="1" xfId="0" applyNumberFormat="1" applyFont="1" applyFill="1" applyBorder="1" applyAlignment="1">
      <alignment vertical="center" wrapText="1"/>
    </xf>
    <xf numFmtId="0" fontId="1" fillId="11" borderId="1" xfId="0" applyFont="1" applyFill="1" applyBorder="1" applyAlignment="1">
      <alignment vertical="center" wrapText="1"/>
    </xf>
    <xf numFmtId="0" fontId="22" fillId="13" borderId="2" xfId="2" applyFill="1" applyBorder="1" applyAlignment="1">
      <alignment horizontal="center" vertical="center" wrapText="1"/>
    </xf>
    <xf numFmtId="0" fontId="22" fillId="18" borderId="1" xfId="2" applyFill="1" applyBorder="1" applyAlignment="1">
      <alignment horizontal="center" vertical="center" wrapText="1"/>
    </xf>
    <xf numFmtId="0" fontId="1" fillId="0" borderId="1" xfId="0" applyFont="1" applyBorder="1" applyAlignment="1">
      <alignment wrapText="1"/>
    </xf>
    <xf numFmtId="14" fontId="1" fillId="0" borderId="4" xfId="0" applyNumberFormat="1" applyFont="1" applyBorder="1" applyAlignment="1">
      <alignment horizontal="center" vertical="center"/>
    </xf>
    <xf numFmtId="0" fontId="22" fillId="0" borderId="2" xfId="2" applyBorder="1" applyAlignment="1">
      <alignment vertical="center" wrapText="1"/>
    </xf>
    <xf numFmtId="0" fontId="22" fillId="0" borderId="3" xfId="2" applyBorder="1" applyAlignment="1">
      <alignment vertical="center" wrapText="1"/>
    </xf>
    <xf numFmtId="0" fontId="9" fillId="21" borderId="1" xfId="0" applyFont="1" applyFill="1" applyBorder="1" applyAlignment="1">
      <alignment horizontal="center" vertical="center" wrapText="1"/>
    </xf>
    <xf numFmtId="0" fontId="9" fillId="21" borderId="1" xfId="0" applyFont="1" applyFill="1" applyBorder="1" applyAlignment="1">
      <alignment horizontal="center"/>
    </xf>
    <xf numFmtId="0" fontId="9" fillId="21" borderId="5" xfId="0" applyFont="1" applyFill="1" applyBorder="1" applyAlignment="1">
      <alignment horizontal="center"/>
    </xf>
    <xf numFmtId="9" fontId="9" fillId="21" borderId="5" xfId="0" applyNumberFormat="1" applyFont="1" applyFill="1" applyBorder="1" applyAlignment="1">
      <alignment horizontal="center"/>
    </xf>
    <xf numFmtId="0" fontId="9" fillId="21" borderId="5" xfId="0" applyFont="1" applyFill="1" applyBorder="1" applyAlignment="1">
      <alignment horizontal="center" vertical="center"/>
    </xf>
    <xf numFmtId="14" fontId="9" fillId="12" borderId="1" xfId="0" applyNumberFormat="1" applyFont="1" applyFill="1" applyBorder="1" applyAlignment="1">
      <alignment vertical="center" wrapText="1"/>
    </xf>
    <xf numFmtId="0" fontId="25" fillId="11" borderId="1" xfId="0" applyFont="1" applyFill="1" applyBorder="1" applyAlignment="1">
      <alignment horizontal="center" vertical="center" wrapText="1"/>
    </xf>
    <xf numFmtId="0" fontId="25" fillId="18" borderId="1" xfId="0" applyFont="1" applyFill="1" applyBorder="1" applyAlignment="1">
      <alignment horizontal="center" vertical="center" wrapText="1"/>
    </xf>
    <xf numFmtId="0" fontId="25" fillId="16" borderId="16" xfId="0" applyFont="1" applyFill="1" applyBorder="1" applyAlignment="1">
      <alignment horizontal="center" vertical="center" wrapText="1"/>
    </xf>
    <xf numFmtId="0" fontId="26" fillId="16" borderId="16" xfId="2" applyFont="1" applyFill="1" applyBorder="1" applyAlignment="1">
      <alignment horizontal="center" vertical="center" wrapText="1"/>
    </xf>
    <xf numFmtId="14" fontId="25" fillId="16" borderId="16" xfId="0" applyNumberFormat="1" applyFont="1" applyFill="1" applyBorder="1" applyAlignment="1">
      <alignment horizontal="center" vertical="center" wrapText="1"/>
    </xf>
    <xf numFmtId="0" fontId="9" fillId="21" borderId="4" xfId="0" applyFont="1" applyFill="1" applyBorder="1" applyAlignment="1">
      <alignment horizontal="center" vertical="center" wrapText="1"/>
    </xf>
    <xf numFmtId="0" fontId="22" fillId="21" borderId="1" xfId="2" applyFill="1" applyBorder="1" applyAlignment="1">
      <alignment horizontal="center" vertical="center" wrapText="1"/>
    </xf>
    <xf numFmtId="0" fontId="1" fillId="21" borderId="1" xfId="0" applyFont="1" applyFill="1" applyBorder="1" applyAlignment="1">
      <alignment wrapText="1"/>
    </xf>
    <xf numFmtId="0" fontId="22" fillId="21" borderId="1" xfId="2" applyFill="1" applyBorder="1" applyAlignment="1">
      <alignment horizontal="center" wrapText="1"/>
    </xf>
    <xf numFmtId="9" fontId="9" fillId="21" borderId="1" xfId="0" applyNumberFormat="1" applyFont="1" applyFill="1" applyBorder="1" applyAlignment="1">
      <alignment horizontal="center"/>
    </xf>
    <xf numFmtId="0" fontId="22" fillId="21" borderId="0" xfId="2" applyFill="1" applyAlignment="1">
      <alignment wrapText="1"/>
    </xf>
    <xf numFmtId="0" fontId="9" fillId="21" borderId="1" xfId="0" applyFont="1" applyFill="1" applyBorder="1" applyAlignment="1">
      <alignment horizontal="center" vertical="center"/>
    </xf>
    <xf numFmtId="0" fontId="1" fillId="21" borderId="1" xfId="0" applyFont="1" applyFill="1" applyBorder="1" applyAlignment="1">
      <alignment horizontal="center" vertical="center" wrapText="1"/>
    </xf>
    <xf numFmtId="14" fontId="1" fillId="21" borderId="1" xfId="0" applyNumberFormat="1" applyFont="1" applyFill="1" applyBorder="1"/>
    <xf numFmtId="0" fontId="5" fillId="0" borderId="0" xfId="0" applyFont="1" applyAlignment="1" applyProtection="1">
      <alignment vertical="center"/>
      <protection locked="0"/>
    </xf>
    <xf numFmtId="0" fontId="27" fillId="0" borderId="0" xfId="0" applyFont="1" applyAlignment="1" applyProtection="1">
      <alignment horizontal="center" vertical="center"/>
      <protection locked="0"/>
    </xf>
    <xf numFmtId="0" fontId="5" fillId="5" borderId="0" xfId="0" applyFont="1" applyFill="1" applyAlignment="1" applyProtection="1">
      <alignment horizontal="left" vertical="center"/>
      <protection locked="0"/>
    </xf>
    <xf numFmtId="0" fontId="5" fillId="0" borderId="0" xfId="0" applyFont="1" applyAlignment="1" applyProtection="1">
      <alignment horizontal="left" vertical="center"/>
      <protection locked="0"/>
    </xf>
    <xf numFmtId="0" fontId="28"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5" fillId="5" borderId="0" xfId="0" applyFont="1" applyFill="1" applyAlignment="1" applyProtection="1">
      <alignment horizontal="left" vertical="center" wrapText="1"/>
      <protection locked="0"/>
    </xf>
    <xf numFmtId="0" fontId="3" fillId="0" borderId="0" xfId="0" applyFont="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5" fillId="0" borderId="0" xfId="0" applyFont="1" applyAlignment="1" applyProtection="1">
      <alignment horizontal="center" vertical="center"/>
      <protection locked="0"/>
    </xf>
    <xf numFmtId="0" fontId="6" fillId="0" borderId="0" xfId="0" applyFont="1" applyAlignment="1">
      <alignment horizontal="left"/>
    </xf>
    <xf numFmtId="0" fontId="6" fillId="0" borderId="0" xfId="0" applyFont="1"/>
    <xf numFmtId="0" fontId="31" fillId="6" borderId="1" xfId="0" applyFont="1" applyFill="1" applyBorder="1" applyAlignment="1">
      <alignment horizontal="center" vertical="center"/>
    </xf>
    <xf numFmtId="0" fontId="33" fillId="8" borderId="1" xfId="0" applyFont="1" applyFill="1" applyBorder="1" applyAlignment="1">
      <alignment horizontal="center"/>
    </xf>
    <xf numFmtId="0" fontId="33" fillId="8" borderId="1" xfId="0" applyFont="1" applyFill="1" applyBorder="1" applyAlignment="1">
      <alignment vertical="center" wrapText="1"/>
    </xf>
    <xf numFmtId="0" fontId="30"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wrapText="1"/>
    </xf>
    <xf numFmtId="0" fontId="36" fillId="8" borderId="0" xfId="0" applyFont="1" applyFill="1" applyAlignment="1" applyProtection="1">
      <alignment horizontal="center" vertical="center" wrapText="1"/>
      <protection locked="0"/>
    </xf>
    <xf numFmtId="0" fontId="37" fillId="22" borderId="16" xfId="0" applyFont="1" applyFill="1" applyBorder="1" applyAlignment="1">
      <alignment horizontal="left" vertical="center" wrapText="1"/>
    </xf>
    <xf numFmtId="0" fontId="39" fillId="20" borderId="16" xfId="0" applyFont="1" applyFill="1" applyBorder="1" applyAlignment="1">
      <alignment horizontal="center" vertical="center" wrapText="1"/>
    </xf>
    <xf numFmtId="0" fontId="39" fillId="20" borderId="16" xfId="0" applyFont="1" applyFill="1" applyBorder="1" applyAlignment="1">
      <alignment horizontal="left" vertical="center" wrapText="1"/>
    </xf>
    <xf numFmtId="0" fontId="11" fillId="22" borderId="21" xfId="0" applyFont="1" applyFill="1" applyBorder="1" applyAlignment="1">
      <alignment vertical="center" wrapText="1"/>
    </xf>
    <xf numFmtId="0" fontId="11" fillId="22" borderId="21" xfId="0" applyFont="1" applyFill="1" applyBorder="1" applyAlignment="1">
      <alignment horizontal="justify" vertical="center" wrapText="1"/>
    </xf>
    <xf numFmtId="0" fontId="11" fillId="20" borderId="16" xfId="0" applyFont="1" applyFill="1" applyBorder="1" applyAlignment="1">
      <alignment horizontal="left" vertical="center" wrapText="1"/>
    </xf>
    <xf numFmtId="0" fontId="30" fillId="20" borderId="16" xfId="0" applyFont="1" applyFill="1" applyBorder="1" applyAlignment="1">
      <alignment horizontal="center"/>
    </xf>
    <xf numFmtId="0" fontId="6" fillId="20" borderId="16" xfId="0" applyFont="1" applyFill="1" applyBorder="1" applyAlignment="1">
      <alignment horizontal="center"/>
    </xf>
    <xf numFmtId="0" fontId="6" fillId="20" borderId="16" xfId="0" applyFont="1" applyFill="1" applyBorder="1" applyAlignment="1">
      <alignment horizontal="left"/>
    </xf>
    <xf numFmtId="0" fontId="11" fillId="22" borderId="32" xfId="0" applyFont="1" applyFill="1" applyBorder="1" applyAlignment="1">
      <alignment vertical="center" wrapText="1"/>
    </xf>
    <xf numFmtId="0" fontId="30" fillId="22" borderId="16" xfId="0" applyFont="1" applyFill="1" applyBorder="1" applyAlignment="1">
      <alignment horizontal="center"/>
    </xf>
    <xf numFmtId="0" fontId="6" fillId="22" borderId="16" xfId="0" applyFont="1" applyFill="1" applyBorder="1" applyAlignment="1">
      <alignment horizontal="center"/>
    </xf>
    <xf numFmtId="0" fontId="6" fillId="22" borderId="16" xfId="0" applyFont="1" applyFill="1" applyBorder="1" applyAlignment="1">
      <alignment horizontal="left"/>
    </xf>
    <xf numFmtId="0" fontId="30" fillId="22" borderId="20" xfId="0" applyFont="1" applyFill="1" applyBorder="1" applyAlignment="1">
      <alignment horizontal="center"/>
    </xf>
    <xf numFmtId="0" fontId="6" fillId="22" borderId="20" xfId="0" applyFont="1" applyFill="1" applyBorder="1" applyAlignment="1">
      <alignment horizontal="center"/>
    </xf>
    <xf numFmtId="0" fontId="6" fillId="22" borderId="20" xfId="0" applyFont="1" applyFill="1" applyBorder="1" applyAlignment="1">
      <alignment horizontal="left"/>
    </xf>
    <xf numFmtId="0" fontId="9" fillId="23" borderId="4" xfId="0" applyFont="1" applyFill="1" applyBorder="1" applyAlignment="1">
      <alignment vertical="center" wrapText="1"/>
    </xf>
    <xf numFmtId="0" fontId="11" fillId="10" borderId="16" xfId="0" applyFont="1" applyFill="1" applyBorder="1" applyAlignment="1">
      <alignment horizontal="center" vertical="center" wrapText="1" readingOrder="1"/>
    </xf>
    <xf numFmtId="0" fontId="11" fillId="24" borderId="16" xfId="0" applyFont="1" applyFill="1" applyBorder="1" applyAlignment="1">
      <alignment vertical="center" wrapText="1"/>
    </xf>
    <xf numFmtId="0" fontId="11" fillId="20" borderId="20" xfId="0" applyFont="1" applyFill="1" applyBorder="1" applyAlignment="1">
      <alignment vertical="top" wrapText="1"/>
    </xf>
    <xf numFmtId="0" fontId="30" fillId="20" borderId="20" xfId="0" applyFont="1" applyFill="1" applyBorder="1" applyAlignment="1">
      <alignment horizontal="center"/>
    </xf>
    <xf numFmtId="0" fontId="6" fillId="20" borderId="20" xfId="0" applyFont="1" applyFill="1" applyBorder="1" applyAlignment="1">
      <alignment horizontal="center"/>
    </xf>
    <xf numFmtId="0" fontId="6" fillId="20" borderId="20" xfId="0" applyFont="1" applyFill="1" applyBorder="1" applyAlignment="1">
      <alignment horizontal="left"/>
    </xf>
    <xf numFmtId="0" fontId="9" fillId="23" borderId="1" xfId="0" applyFont="1" applyFill="1" applyBorder="1" applyAlignment="1">
      <alignment horizontal="left" vertical="center" wrapText="1"/>
    </xf>
    <xf numFmtId="0" fontId="11" fillId="27" borderId="5" xfId="0" applyFont="1" applyFill="1" applyBorder="1" applyAlignment="1">
      <alignment horizontal="left" vertical="center" wrapText="1"/>
    </xf>
    <xf numFmtId="0" fontId="11" fillId="27" borderId="59" xfId="0" applyFont="1" applyFill="1" applyBorder="1" applyAlignment="1">
      <alignment horizontal="left" vertical="center" wrapText="1"/>
    </xf>
    <xf numFmtId="0" fontId="40" fillId="29" borderId="16" xfId="0" applyFont="1" applyFill="1" applyBorder="1" applyAlignment="1">
      <alignment wrapText="1"/>
    </xf>
    <xf numFmtId="0" fontId="16" fillId="14" borderId="1" xfId="0" applyFont="1" applyFill="1" applyBorder="1" applyAlignment="1">
      <alignment horizontal="center" vertical="center" wrapText="1"/>
    </xf>
    <xf numFmtId="0" fontId="7" fillId="18" borderId="3" xfId="0" applyFont="1" applyFill="1" applyBorder="1" applyAlignment="1">
      <alignment horizontal="center" vertical="center" wrapText="1"/>
    </xf>
    <xf numFmtId="0" fontId="9" fillId="18" borderId="3" xfId="0" applyFont="1" applyFill="1" applyBorder="1" applyAlignment="1">
      <alignment horizontal="center" vertical="center" wrapText="1"/>
    </xf>
    <xf numFmtId="14" fontId="9" fillId="13" borderId="1" xfId="0" applyNumberFormat="1" applyFont="1" applyFill="1" applyBorder="1" applyAlignment="1">
      <alignment horizontal="center" vertical="center" wrapText="1"/>
    </xf>
    <xf numFmtId="0" fontId="11" fillId="28" borderId="16" xfId="0" applyFont="1" applyFill="1" applyBorder="1" applyAlignment="1">
      <alignment vertical="center" wrapText="1"/>
    </xf>
    <xf numFmtId="0" fontId="11" fillId="28" borderId="16" xfId="0" applyFont="1" applyFill="1" applyBorder="1" applyAlignment="1">
      <alignment horizontal="justify" vertical="center" wrapText="1"/>
    </xf>
    <xf numFmtId="0" fontId="11" fillId="28" borderId="16" xfId="0" applyFont="1" applyFill="1" applyBorder="1" applyAlignment="1">
      <alignment vertical="top" wrapText="1"/>
    </xf>
    <xf numFmtId="0" fontId="11" fillId="27" borderId="49" xfId="0" applyFont="1" applyFill="1" applyBorder="1" applyAlignment="1">
      <alignment horizontal="left" vertical="center" wrapText="1"/>
    </xf>
    <xf numFmtId="0" fontId="9" fillId="11" borderId="37" xfId="0" applyFont="1" applyFill="1" applyBorder="1" applyAlignment="1">
      <alignment horizontal="center" vertical="center" wrapText="1"/>
    </xf>
    <xf numFmtId="0" fontId="7" fillId="11" borderId="37" xfId="0" applyFont="1" applyFill="1" applyBorder="1" applyAlignment="1">
      <alignment horizontal="center" vertical="center" wrapText="1"/>
    </xf>
    <xf numFmtId="14" fontId="9" fillId="11" borderId="37" xfId="0" applyNumberFormat="1" applyFont="1" applyFill="1" applyBorder="1" applyAlignment="1">
      <alignment horizontal="center" vertical="center" wrapText="1"/>
    </xf>
    <xf numFmtId="0" fontId="9" fillId="11" borderId="38" xfId="0" applyFont="1" applyFill="1" applyBorder="1" applyAlignment="1">
      <alignment horizontal="center" vertical="center" wrapText="1"/>
    </xf>
    <xf numFmtId="0" fontId="9" fillId="11" borderId="40" xfId="0" applyFont="1" applyFill="1" applyBorder="1" applyAlignment="1">
      <alignment horizontal="center" vertical="center" wrapText="1"/>
    </xf>
    <xf numFmtId="0" fontId="7" fillId="11" borderId="40" xfId="0" applyFont="1" applyFill="1" applyBorder="1" applyAlignment="1">
      <alignment horizontal="center" vertical="center" wrapText="1"/>
    </xf>
    <xf numFmtId="0" fontId="9" fillId="11" borderId="41" xfId="0" applyFont="1" applyFill="1" applyBorder="1" applyAlignment="1">
      <alignment horizontal="center" vertical="center" wrapText="1"/>
    </xf>
    <xf numFmtId="0" fontId="7" fillId="12" borderId="37" xfId="0" applyFont="1" applyFill="1" applyBorder="1" applyAlignment="1">
      <alignment horizontal="center" vertical="center" wrapText="1"/>
    </xf>
    <xf numFmtId="14" fontId="9" fillId="12" borderId="1" xfId="0" applyNumberFormat="1" applyFont="1" applyFill="1" applyBorder="1" applyAlignment="1">
      <alignment horizontal="center" vertical="center" wrapText="1"/>
    </xf>
    <xf numFmtId="0" fontId="9" fillId="12" borderId="39" xfId="0" applyFont="1" applyFill="1" applyBorder="1" applyAlignment="1">
      <alignment horizontal="center" vertical="center" wrapText="1"/>
    </xf>
    <xf numFmtId="0" fontId="9" fillId="12" borderId="40" xfId="0" applyFont="1" applyFill="1" applyBorder="1" applyAlignment="1">
      <alignment horizontal="center" vertical="center" wrapText="1"/>
    </xf>
    <xf numFmtId="0" fontId="9" fillId="14" borderId="37" xfId="0" applyFont="1" applyFill="1" applyBorder="1" applyAlignment="1">
      <alignment horizontal="center" vertical="center" wrapText="1"/>
    </xf>
    <xf numFmtId="0" fontId="7" fillId="14" borderId="37" xfId="0" applyFont="1" applyFill="1" applyBorder="1" applyAlignment="1">
      <alignment horizontal="center" vertical="center" wrapText="1"/>
    </xf>
    <xf numFmtId="0" fontId="16" fillId="14" borderId="37" xfId="0" applyFont="1" applyFill="1" applyBorder="1" applyAlignment="1">
      <alignment horizontal="center" vertical="center" wrapText="1"/>
    </xf>
    <xf numFmtId="14" fontId="9" fillId="14" borderId="37" xfId="0" applyNumberFormat="1" applyFont="1" applyFill="1" applyBorder="1" applyAlignment="1">
      <alignment horizontal="center" vertical="center" wrapText="1"/>
    </xf>
    <xf numFmtId="0" fontId="9" fillId="14" borderId="38" xfId="0" applyFont="1" applyFill="1" applyBorder="1" applyAlignment="1">
      <alignment horizontal="center" vertical="center" wrapText="1"/>
    </xf>
    <xf numFmtId="0" fontId="9" fillId="14" borderId="39" xfId="0" applyFont="1" applyFill="1" applyBorder="1" applyAlignment="1">
      <alignment horizontal="center" vertical="center" wrapText="1"/>
    </xf>
    <xf numFmtId="0" fontId="9" fillId="14" borderId="40" xfId="0" applyFont="1" applyFill="1" applyBorder="1" applyAlignment="1">
      <alignment horizontal="center" vertical="center" wrapText="1"/>
    </xf>
    <xf numFmtId="0" fontId="7" fillId="14" borderId="40" xfId="0" applyFont="1" applyFill="1" applyBorder="1" applyAlignment="1">
      <alignment horizontal="center" vertical="center" wrapText="1"/>
    </xf>
    <xf numFmtId="0" fontId="16" fillId="14" borderId="40" xfId="0" applyFont="1" applyFill="1" applyBorder="1" applyAlignment="1">
      <alignment horizontal="center" vertical="center" wrapText="1"/>
    </xf>
    <xf numFmtId="14" fontId="9" fillId="14" borderId="40" xfId="0" applyNumberFormat="1" applyFont="1" applyFill="1" applyBorder="1" applyAlignment="1">
      <alignment horizontal="center" vertical="center" wrapText="1"/>
    </xf>
    <xf numFmtId="0" fontId="9" fillId="14" borderId="41"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7" fillId="13" borderId="37" xfId="0" applyFont="1" applyFill="1" applyBorder="1" applyAlignment="1">
      <alignment horizontal="center" vertical="center" wrapText="1"/>
    </xf>
    <xf numFmtId="14" fontId="9" fillId="13" borderId="37" xfId="0" applyNumberFormat="1" applyFont="1" applyFill="1" applyBorder="1" applyAlignment="1">
      <alignment horizontal="center" vertical="center" wrapText="1"/>
    </xf>
    <xf numFmtId="0" fontId="9" fillId="13" borderId="38" xfId="0" applyFont="1" applyFill="1" applyBorder="1" applyAlignment="1">
      <alignment horizontal="center" vertical="center" wrapText="1"/>
    </xf>
    <xf numFmtId="0" fontId="9" fillId="13" borderId="39" xfId="0" applyFont="1" applyFill="1" applyBorder="1" applyAlignment="1">
      <alignment horizontal="center" vertical="center" wrapText="1"/>
    </xf>
    <xf numFmtId="0" fontId="9" fillId="13" borderId="40" xfId="0" applyFont="1" applyFill="1" applyBorder="1" applyAlignment="1">
      <alignment horizontal="center" vertical="center" wrapText="1"/>
    </xf>
    <xf numFmtId="0" fontId="7" fillId="13" borderId="40" xfId="0" applyFont="1" applyFill="1" applyBorder="1" applyAlignment="1">
      <alignment horizontal="center" vertical="center" wrapText="1"/>
    </xf>
    <xf numFmtId="14" fontId="9" fillId="13" borderId="40" xfId="0" applyNumberFormat="1" applyFont="1" applyFill="1" applyBorder="1" applyAlignment="1">
      <alignment horizontal="center" vertical="center" wrapText="1"/>
    </xf>
    <xf numFmtId="0" fontId="9" fillId="13" borderId="41" xfId="0" applyFont="1" applyFill="1" applyBorder="1" applyAlignment="1">
      <alignment horizontal="center" vertical="center" wrapText="1"/>
    </xf>
    <xf numFmtId="0" fontId="9" fillId="18" borderId="37" xfId="0" applyFont="1" applyFill="1" applyBorder="1" applyAlignment="1">
      <alignment horizontal="center" vertical="center" wrapText="1"/>
    </xf>
    <xf numFmtId="0" fontId="7" fillId="18" borderId="37" xfId="0" applyFont="1" applyFill="1" applyBorder="1" applyAlignment="1">
      <alignment horizontal="center" vertical="center" wrapText="1"/>
    </xf>
    <xf numFmtId="14" fontId="9" fillId="18" borderId="37" xfId="0" applyNumberFormat="1" applyFont="1" applyFill="1" applyBorder="1" applyAlignment="1">
      <alignment horizontal="center" vertical="center" wrapText="1"/>
    </xf>
    <xf numFmtId="0" fontId="9" fillId="18" borderId="38" xfId="0" applyFont="1" applyFill="1" applyBorder="1" applyAlignment="1">
      <alignment horizontal="center" vertical="center" wrapText="1"/>
    </xf>
    <xf numFmtId="0" fontId="9" fillId="18" borderId="39" xfId="0" applyFont="1" applyFill="1" applyBorder="1" applyAlignment="1">
      <alignment horizontal="center" vertical="center" wrapText="1"/>
    </xf>
    <xf numFmtId="0" fontId="9" fillId="18" borderId="40" xfId="0" applyFont="1" applyFill="1" applyBorder="1" applyAlignment="1">
      <alignment horizontal="center" vertical="center" wrapText="1"/>
    </xf>
    <xf numFmtId="0" fontId="7" fillId="18" borderId="40" xfId="0" applyFont="1" applyFill="1" applyBorder="1" applyAlignment="1">
      <alignment horizontal="center" vertical="center" wrapText="1"/>
    </xf>
    <xf numFmtId="14" fontId="9" fillId="18" borderId="40" xfId="0" applyNumberFormat="1" applyFont="1" applyFill="1" applyBorder="1" applyAlignment="1">
      <alignment horizontal="center" vertical="center" wrapText="1"/>
    </xf>
    <xf numFmtId="0" fontId="9" fillId="18" borderId="41" xfId="0" applyFont="1" applyFill="1" applyBorder="1" applyAlignment="1">
      <alignment horizontal="center" vertical="center" wrapText="1"/>
    </xf>
    <xf numFmtId="0" fontId="9" fillId="16" borderId="37" xfId="0" applyFont="1" applyFill="1" applyBorder="1" applyAlignment="1">
      <alignment horizontal="center" vertical="center" wrapText="1"/>
    </xf>
    <xf numFmtId="0" fontId="7" fillId="16" borderId="37" xfId="0" applyFont="1" applyFill="1" applyBorder="1" applyAlignment="1">
      <alignment horizontal="center" vertical="center" wrapText="1"/>
    </xf>
    <xf numFmtId="14" fontId="9" fillId="16" borderId="37" xfId="0" applyNumberFormat="1" applyFont="1" applyFill="1" applyBorder="1" applyAlignment="1">
      <alignment horizontal="center" vertical="center" wrapText="1"/>
    </xf>
    <xf numFmtId="0" fontId="9" fillId="16" borderId="38" xfId="0" applyFont="1" applyFill="1" applyBorder="1" applyAlignment="1">
      <alignment horizontal="center" vertical="center" wrapText="1"/>
    </xf>
    <xf numFmtId="14" fontId="9" fillId="16" borderId="1" xfId="0" applyNumberFormat="1" applyFont="1" applyFill="1" applyBorder="1" applyAlignment="1">
      <alignment horizontal="center" vertical="center" wrapText="1"/>
    </xf>
    <xf numFmtId="0" fontId="9" fillId="16" borderId="39" xfId="0" applyFont="1" applyFill="1" applyBorder="1" applyAlignment="1">
      <alignment horizontal="center" vertical="center" wrapText="1"/>
    </xf>
    <xf numFmtId="0" fontId="42" fillId="16" borderId="1" xfId="0" applyFont="1" applyFill="1" applyBorder="1" applyAlignment="1">
      <alignment horizontal="center" vertical="center" wrapText="1"/>
    </xf>
    <xf numFmtId="14" fontId="15" fillId="16" borderId="1" xfId="0" applyNumberFormat="1" applyFont="1" applyFill="1" applyBorder="1" applyAlignment="1">
      <alignment horizontal="center" vertical="center" wrapText="1"/>
    </xf>
    <xf numFmtId="0" fontId="15" fillId="16" borderId="39" xfId="0" applyFont="1" applyFill="1" applyBorder="1" applyAlignment="1">
      <alignment horizontal="center" vertical="center" wrapText="1"/>
    </xf>
    <xf numFmtId="0" fontId="9" fillId="0" borderId="37" xfId="0" applyFont="1" applyBorder="1" applyAlignment="1">
      <alignment horizontal="center" vertical="center" wrapText="1"/>
    </xf>
    <xf numFmtId="0" fontId="7" fillId="0" borderId="37"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7" fillId="0" borderId="40" xfId="0" applyFont="1" applyBorder="1" applyAlignment="1">
      <alignment horizontal="center" vertical="center" wrapText="1"/>
    </xf>
    <xf numFmtId="0" fontId="9" fillId="2" borderId="40" xfId="0" applyFont="1" applyFill="1" applyBorder="1" applyAlignment="1">
      <alignment horizontal="center" vertical="center" wrapText="1"/>
    </xf>
    <xf numFmtId="14" fontId="9" fillId="2" borderId="40" xfId="0" applyNumberFormat="1" applyFont="1" applyFill="1" applyBorder="1" applyAlignment="1">
      <alignment horizontal="center" vertical="center" wrapText="1"/>
    </xf>
    <xf numFmtId="0" fontId="9" fillId="0" borderId="41" xfId="0" applyFont="1" applyBorder="1" applyAlignment="1">
      <alignment horizontal="center" vertical="center" wrapText="1"/>
    </xf>
    <xf numFmtId="0" fontId="41" fillId="32" borderId="1" xfId="0" applyFont="1" applyFill="1" applyBorder="1" applyAlignment="1">
      <alignment wrapText="1"/>
    </xf>
    <xf numFmtId="14" fontId="9" fillId="18" borderId="3" xfId="0" applyNumberFormat="1" applyFont="1" applyFill="1" applyBorder="1" applyAlignment="1">
      <alignment horizontal="center" vertical="center" wrapText="1"/>
    </xf>
    <xf numFmtId="0" fontId="11" fillId="33" borderId="16" xfId="0" applyFont="1" applyFill="1" applyBorder="1" applyAlignment="1">
      <alignment horizontal="left" vertical="center" wrapText="1"/>
    </xf>
    <xf numFmtId="0" fontId="6" fillId="22" borderId="16" xfId="0" applyFont="1" applyFill="1" applyBorder="1" applyAlignment="1">
      <alignment horizontal="left" wrapText="1"/>
    </xf>
    <xf numFmtId="14" fontId="9" fillId="34" borderId="2" xfId="0" applyNumberFormat="1" applyFont="1" applyFill="1" applyBorder="1" applyAlignment="1">
      <alignment horizontal="center" vertical="center" wrapText="1"/>
    </xf>
    <xf numFmtId="0" fontId="34" fillId="23" borderId="1" xfId="0" applyFont="1" applyFill="1" applyBorder="1" applyAlignment="1">
      <alignment horizontal="center" vertical="center" wrapText="1"/>
    </xf>
    <xf numFmtId="0" fontId="16" fillId="23" borderId="1" xfId="0" applyFont="1" applyFill="1" applyBorder="1" applyAlignment="1">
      <alignment horizontal="center" vertical="center"/>
    </xf>
    <xf numFmtId="9" fontId="1" fillId="2" borderId="5" xfId="0" applyNumberFormat="1" applyFont="1" applyFill="1" applyBorder="1" applyAlignment="1">
      <alignment horizontal="center" vertical="center" wrapText="1"/>
    </xf>
    <xf numFmtId="0" fontId="9" fillId="25" borderId="4" xfId="0" applyFont="1" applyFill="1" applyBorder="1" applyAlignment="1">
      <alignment vertical="center" wrapText="1"/>
    </xf>
    <xf numFmtId="14" fontId="9" fillId="25" borderId="1" xfId="0" applyNumberFormat="1" applyFont="1" applyFill="1" applyBorder="1" applyAlignment="1">
      <alignment horizontal="center" vertical="center" wrapText="1"/>
    </xf>
    <xf numFmtId="0" fontId="30" fillId="28" borderId="16" xfId="0" applyFont="1" applyFill="1" applyBorder="1" applyAlignment="1">
      <alignment horizontal="center"/>
    </xf>
    <xf numFmtId="0" fontId="6" fillId="28" borderId="16" xfId="0" applyFont="1" applyFill="1" applyBorder="1" applyAlignment="1">
      <alignment horizontal="center"/>
    </xf>
    <xf numFmtId="0" fontId="6" fillId="28" borderId="21" xfId="0" applyFont="1" applyFill="1" applyBorder="1" applyAlignment="1">
      <alignment horizontal="center"/>
    </xf>
    <xf numFmtId="0" fontId="6" fillId="28" borderId="16" xfId="0" applyFont="1" applyFill="1" applyBorder="1" applyAlignment="1">
      <alignment horizontal="left"/>
    </xf>
    <xf numFmtId="0" fontId="6" fillId="28" borderId="16" xfId="0" applyFont="1" applyFill="1" applyBorder="1" applyAlignment="1">
      <alignment horizontal="left" wrapText="1"/>
    </xf>
    <xf numFmtId="0" fontId="7" fillId="27" borderId="1" xfId="0" applyFont="1" applyFill="1" applyBorder="1" applyAlignment="1">
      <alignment horizontal="center" vertical="center" wrapText="1"/>
    </xf>
    <xf numFmtId="0" fontId="9" fillId="27" borderId="1" xfId="0" applyFont="1" applyFill="1" applyBorder="1" applyAlignment="1">
      <alignment horizontal="center" vertical="center" wrapText="1"/>
    </xf>
    <xf numFmtId="0" fontId="7" fillId="27" borderId="1" xfId="0" applyFont="1" applyFill="1" applyBorder="1" applyAlignment="1">
      <alignment horizontal="left" vertical="center" wrapText="1"/>
    </xf>
    <xf numFmtId="3" fontId="9" fillId="27" borderId="1" xfId="0" applyNumberFormat="1" applyFont="1" applyFill="1" applyBorder="1" applyAlignment="1">
      <alignment horizontal="center" vertical="center" wrapText="1"/>
    </xf>
    <xf numFmtId="14" fontId="9" fillId="27" borderId="1" xfId="0" applyNumberFormat="1" applyFont="1" applyFill="1" applyBorder="1" applyAlignment="1">
      <alignment horizontal="center" vertical="center" wrapText="1"/>
    </xf>
    <xf numFmtId="9" fontId="9" fillId="27" borderId="1" xfId="0" applyNumberFormat="1" applyFont="1" applyFill="1" applyBorder="1" applyAlignment="1">
      <alignment horizontal="center" vertical="center" wrapText="1"/>
    </xf>
    <xf numFmtId="0" fontId="9" fillId="27" borderId="3" xfId="0" applyFont="1" applyFill="1" applyBorder="1" applyAlignment="1">
      <alignment vertical="center" wrapText="1"/>
    </xf>
    <xf numFmtId="0" fontId="7" fillId="27" borderId="3" xfId="0" applyFont="1" applyFill="1" applyBorder="1" applyAlignment="1">
      <alignment vertical="center" wrapText="1"/>
    </xf>
    <xf numFmtId="0" fontId="9" fillId="27" borderId="3" xfId="0" applyFont="1" applyFill="1" applyBorder="1" applyAlignment="1">
      <alignment horizontal="center" vertical="center" wrapText="1"/>
    </xf>
    <xf numFmtId="0" fontId="9" fillId="27" borderId="3" xfId="0" applyFont="1" applyFill="1" applyBorder="1" applyAlignment="1">
      <alignment horizontal="left" vertical="center" wrapText="1"/>
    </xf>
    <xf numFmtId="0" fontId="9" fillId="27" borderId="1" xfId="0" applyFont="1" applyFill="1" applyBorder="1" applyAlignment="1">
      <alignment horizontal="left" vertical="center" wrapText="1"/>
    </xf>
    <xf numFmtId="0" fontId="30" fillId="27" borderId="16" xfId="0" applyFont="1" applyFill="1" applyBorder="1" applyAlignment="1">
      <alignment horizontal="center"/>
    </xf>
    <xf numFmtId="0" fontId="6" fillId="27" borderId="16" xfId="0" applyFont="1" applyFill="1" applyBorder="1" applyAlignment="1">
      <alignment horizontal="center"/>
    </xf>
    <xf numFmtId="0" fontId="6" fillId="27" borderId="21" xfId="0" applyFont="1" applyFill="1" applyBorder="1" applyAlignment="1">
      <alignment horizontal="center"/>
    </xf>
    <xf numFmtId="0" fontId="6" fillId="27" borderId="16" xfId="0" applyFont="1" applyFill="1" applyBorder="1" applyAlignment="1">
      <alignment horizontal="left" wrapText="1"/>
    </xf>
    <xf numFmtId="0" fontId="30" fillId="27" borderId="16" xfId="0" applyFont="1" applyFill="1" applyBorder="1" applyAlignment="1">
      <alignment horizontal="center" vertical="center"/>
    </xf>
    <xf numFmtId="0" fontId="6" fillId="27" borderId="16" xfId="0" applyFont="1" applyFill="1" applyBorder="1" applyAlignment="1">
      <alignment horizontal="center" vertical="center"/>
    </xf>
    <xf numFmtId="0" fontId="6" fillId="27" borderId="21" xfId="0" applyFont="1" applyFill="1" applyBorder="1" applyAlignment="1">
      <alignment horizontal="center" vertical="center"/>
    </xf>
    <xf numFmtId="0" fontId="6" fillId="27" borderId="16" xfId="0" applyFont="1" applyFill="1" applyBorder="1" applyAlignment="1">
      <alignment horizontal="center" vertical="center" wrapText="1"/>
    </xf>
    <xf numFmtId="0" fontId="11" fillId="27" borderId="61" xfId="0" applyFont="1" applyFill="1" applyBorder="1" applyAlignment="1">
      <alignment horizontal="left" vertical="center" wrapText="1"/>
    </xf>
    <xf numFmtId="0" fontId="6" fillId="27" borderId="32" xfId="0" applyFont="1" applyFill="1" applyBorder="1" applyAlignment="1">
      <alignment horizontal="center" vertical="center"/>
    </xf>
    <xf numFmtId="0" fontId="30" fillId="29" borderId="16" xfId="0" applyFont="1" applyFill="1" applyBorder="1" applyAlignment="1">
      <alignment horizontal="center"/>
    </xf>
    <xf numFmtId="0" fontId="6" fillId="29" borderId="16" xfId="0" applyFont="1" applyFill="1" applyBorder="1" applyAlignment="1">
      <alignment horizontal="center"/>
    </xf>
    <xf numFmtId="0" fontId="6" fillId="29" borderId="21" xfId="0" applyFont="1" applyFill="1" applyBorder="1" applyAlignment="1">
      <alignment horizontal="center"/>
    </xf>
    <xf numFmtId="0" fontId="6" fillId="29" borderId="16" xfId="0" applyFont="1" applyFill="1" applyBorder="1" applyAlignment="1">
      <alignment horizontal="left"/>
    </xf>
    <xf numFmtId="0" fontId="30" fillId="33" borderId="16" xfId="0" applyFont="1" applyFill="1" applyBorder="1" applyAlignment="1">
      <alignment horizontal="center"/>
    </xf>
    <xf numFmtId="0" fontId="9" fillId="33" borderId="1" xfId="0" applyFont="1" applyFill="1" applyBorder="1" applyAlignment="1">
      <alignment horizontal="center" vertical="center" wrapText="1"/>
    </xf>
    <xf numFmtId="0" fontId="7" fillId="33" borderId="1" xfId="0" applyFont="1" applyFill="1" applyBorder="1" applyAlignment="1">
      <alignment horizontal="center" vertical="center" wrapText="1"/>
    </xf>
    <xf numFmtId="14" fontId="9" fillId="33" borderId="1" xfId="0" applyNumberFormat="1" applyFont="1" applyFill="1" applyBorder="1" applyAlignment="1">
      <alignment horizontal="center" vertical="center" wrapText="1"/>
    </xf>
    <xf numFmtId="0" fontId="9" fillId="33" borderId="39" xfId="0" applyFont="1" applyFill="1" applyBorder="1" applyAlignment="1">
      <alignment horizontal="center" vertical="center" wrapText="1"/>
    </xf>
    <xf numFmtId="0" fontId="15" fillId="33" borderId="1" xfId="0" applyFont="1" applyFill="1" applyBorder="1" applyAlignment="1">
      <alignment horizontal="center" vertical="center" wrapText="1"/>
    </xf>
    <xf numFmtId="0" fontId="9" fillId="33" borderId="2" xfId="0" applyFont="1" applyFill="1" applyBorder="1" applyAlignment="1">
      <alignment horizontal="center" vertical="center" wrapText="1"/>
    </xf>
    <xf numFmtId="0" fontId="7" fillId="33" borderId="2" xfId="0" applyFont="1" applyFill="1" applyBorder="1" applyAlignment="1">
      <alignment horizontal="center" vertical="center" wrapText="1"/>
    </xf>
    <xf numFmtId="14" fontId="9" fillId="33" borderId="2" xfId="0" applyNumberFormat="1" applyFont="1" applyFill="1" applyBorder="1" applyAlignment="1">
      <alignment horizontal="center" vertical="center" wrapText="1"/>
    </xf>
    <xf numFmtId="0" fontId="6" fillId="33" borderId="16" xfId="0" applyFont="1" applyFill="1" applyBorder="1" applyAlignment="1">
      <alignment horizontal="center"/>
    </xf>
    <xf numFmtId="17" fontId="6" fillId="33" borderId="16" xfId="0" applyNumberFormat="1" applyFont="1" applyFill="1" applyBorder="1" applyAlignment="1">
      <alignment horizontal="center"/>
    </xf>
    <xf numFmtId="0" fontId="6" fillId="33" borderId="16" xfId="0" applyFont="1" applyFill="1" applyBorder="1" applyAlignment="1">
      <alignment horizontal="left"/>
    </xf>
    <xf numFmtId="0" fontId="6" fillId="33" borderId="16" xfId="0" applyFont="1" applyFill="1" applyBorder="1" applyAlignment="1">
      <alignment horizontal="left" wrapText="1"/>
    </xf>
    <xf numFmtId="0" fontId="11" fillId="33" borderId="1" xfId="0" applyFont="1" applyFill="1" applyBorder="1" applyAlignment="1">
      <alignment horizontal="center" vertical="center" wrapText="1"/>
    </xf>
    <xf numFmtId="0" fontId="6" fillId="33" borderId="0" xfId="0" applyFont="1" applyFill="1"/>
    <xf numFmtId="0" fontId="9" fillId="33" borderId="37" xfId="0" applyFont="1" applyFill="1" applyBorder="1" applyAlignment="1">
      <alignment horizontal="center" vertical="center" wrapText="1"/>
    </xf>
    <xf numFmtId="0" fontId="7" fillId="33" borderId="37" xfId="0" applyFont="1" applyFill="1" applyBorder="1" applyAlignment="1">
      <alignment horizontal="center" vertical="center" wrapText="1"/>
    </xf>
    <xf numFmtId="14" fontId="9" fillId="33" borderId="37" xfId="0" applyNumberFormat="1" applyFont="1" applyFill="1" applyBorder="1" applyAlignment="1">
      <alignment horizontal="center" vertical="center" wrapText="1"/>
    </xf>
    <xf numFmtId="0" fontId="9" fillId="33" borderId="38" xfId="0" applyFont="1" applyFill="1" applyBorder="1" applyAlignment="1">
      <alignment horizontal="center" vertical="center" wrapText="1"/>
    </xf>
    <xf numFmtId="0" fontId="38" fillId="33" borderId="1" xfId="0" applyFont="1" applyFill="1" applyBorder="1" applyAlignment="1">
      <alignment vertical="center" wrapText="1"/>
    </xf>
    <xf numFmtId="0" fontId="40" fillId="33" borderId="1" xfId="0" applyFont="1" applyFill="1" applyBorder="1" applyAlignment="1">
      <alignment vertical="center" wrapText="1"/>
    </xf>
    <xf numFmtId="0" fontId="41" fillId="33" borderId="1" xfId="0" applyFont="1" applyFill="1" applyBorder="1" applyAlignment="1">
      <alignment vertical="center" wrapText="1"/>
    </xf>
    <xf numFmtId="14" fontId="41" fillId="33" borderId="1" xfId="0" applyNumberFormat="1" applyFont="1" applyFill="1" applyBorder="1" applyAlignment="1">
      <alignment vertical="center" wrapText="1"/>
    </xf>
    <xf numFmtId="0" fontId="38" fillId="33" borderId="2" xfId="0" applyFont="1" applyFill="1" applyBorder="1" applyAlignment="1">
      <alignment vertical="center" wrapText="1"/>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11" fillId="0" borderId="1" xfId="0" applyFont="1" applyBorder="1" applyAlignment="1">
      <alignment horizontal="center" vertical="center" wrapText="1" readingOrder="1"/>
    </xf>
    <xf numFmtId="0" fontId="10" fillId="5" borderId="1" xfId="0" applyFont="1" applyFill="1" applyBorder="1" applyAlignment="1">
      <alignment horizontal="center" vertical="center" wrapText="1" readingOrder="1"/>
    </xf>
    <xf numFmtId="0" fontId="10" fillId="5" borderId="2" xfId="0" applyFont="1" applyFill="1" applyBorder="1" applyAlignment="1">
      <alignment horizontal="center" vertical="center" wrapText="1" readingOrder="1"/>
    </xf>
    <xf numFmtId="0" fontId="11" fillId="2" borderId="42" xfId="0" applyFont="1" applyFill="1" applyBorder="1" applyAlignment="1">
      <alignment horizontal="center" vertical="center" wrapText="1" readingOrder="1"/>
    </xf>
    <xf numFmtId="0" fontId="11" fillId="2" borderId="4" xfId="0" applyFont="1" applyFill="1" applyBorder="1" applyAlignment="1">
      <alignment horizontal="center" vertical="center" wrapText="1" readingOrder="1"/>
    </xf>
    <xf numFmtId="0" fontId="11" fillId="0" borderId="61" xfId="0" applyFont="1" applyBorder="1" applyAlignment="1">
      <alignment horizontal="center" vertical="center" wrapText="1" readingOrder="1"/>
    </xf>
    <xf numFmtId="0" fontId="11" fillId="0" borderId="52" xfId="0" applyFont="1" applyBorder="1" applyAlignment="1">
      <alignment horizontal="center" vertical="center" wrapText="1" readingOrder="1"/>
    </xf>
    <xf numFmtId="0" fontId="11" fillId="0" borderId="3" xfId="0" applyFont="1" applyBorder="1" applyAlignment="1">
      <alignment horizontal="center" vertical="center" wrapText="1" readingOrder="1"/>
    </xf>
    <xf numFmtId="0" fontId="11" fillId="0" borderId="46" xfId="0" applyFont="1" applyBorder="1" applyAlignment="1">
      <alignment horizontal="center" vertical="center" wrapText="1" readingOrder="1"/>
    </xf>
    <xf numFmtId="0" fontId="11" fillId="0" borderId="53" xfId="0" applyFont="1" applyBorder="1" applyAlignment="1">
      <alignment horizontal="center" vertical="center" wrapText="1" readingOrder="1"/>
    </xf>
    <xf numFmtId="0" fontId="11" fillId="0" borderId="2" xfId="0" applyFont="1" applyBorder="1" applyAlignment="1">
      <alignment horizontal="center" vertical="center" wrapText="1" readingOrder="1"/>
    </xf>
    <xf numFmtId="0" fontId="11" fillId="0" borderId="4" xfId="0" applyFont="1" applyBorder="1" applyAlignment="1">
      <alignment horizontal="center" vertical="center" wrapText="1" readingOrder="1"/>
    </xf>
    <xf numFmtId="0" fontId="8" fillId="4" borderId="55" xfId="0" applyFont="1" applyFill="1" applyBorder="1" applyAlignment="1">
      <alignment horizontal="center" vertical="center" wrapText="1" readingOrder="1"/>
    </xf>
    <xf numFmtId="0" fontId="8" fillId="4" borderId="56" xfId="0" applyFont="1" applyFill="1" applyBorder="1" applyAlignment="1">
      <alignment horizontal="center" vertical="center" wrapText="1" readingOrder="1"/>
    </xf>
    <xf numFmtId="0" fontId="10" fillId="4" borderId="2" xfId="0" applyFont="1" applyFill="1" applyBorder="1" applyAlignment="1">
      <alignment horizontal="center" vertical="center" wrapText="1" readingOrder="1"/>
    </xf>
    <xf numFmtId="0" fontId="7" fillId="0" borderId="3" xfId="0" applyFont="1" applyBorder="1" applyAlignment="1">
      <alignment horizontal="center" vertical="center" wrapText="1" readingOrder="1"/>
    </xf>
    <xf numFmtId="0" fontId="7" fillId="0" borderId="1" xfId="0" applyFont="1" applyBorder="1" applyAlignment="1">
      <alignment horizontal="center" vertical="center" wrapText="1" readingOrder="1"/>
    </xf>
    <xf numFmtId="0" fontId="11" fillId="0" borderId="37" xfId="0" applyFont="1" applyBorder="1" applyAlignment="1">
      <alignment horizontal="center" vertical="center" wrapText="1" readingOrder="1"/>
    </xf>
    <xf numFmtId="0" fontId="11" fillId="0" borderId="40" xfId="0" applyFont="1" applyBorder="1" applyAlignment="1">
      <alignment horizontal="center" vertical="center" wrapText="1" readingOrder="1"/>
    </xf>
    <xf numFmtId="0" fontId="11" fillId="2" borderId="37" xfId="0" applyFont="1" applyFill="1" applyBorder="1" applyAlignment="1">
      <alignment horizontal="center" vertical="center" wrapText="1" readingOrder="1"/>
    </xf>
    <xf numFmtId="0" fontId="7" fillId="2" borderId="16" xfId="0" applyFont="1" applyFill="1" applyBorder="1" applyAlignment="1">
      <alignment horizontal="center" vertical="center" readingOrder="1"/>
    </xf>
    <xf numFmtId="0" fontId="11" fillId="20" borderId="20" xfId="0" applyFont="1" applyFill="1" applyBorder="1" applyAlignment="1">
      <alignment horizontal="center" vertical="center" wrapText="1" readingOrder="1"/>
    </xf>
    <xf numFmtId="0" fontId="7" fillId="2" borderId="16" xfId="0" applyFont="1" applyFill="1" applyBorder="1" applyAlignment="1">
      <alignment horizontal="center" vertical="center" wrapText="1" readingOrder="1"/>
    </xf>
    <xf numFmtId="0" fontId="7" fillId="2" borderId="18" xfId="0" applyFont="1" applyFill="1" applyBorder="1" applyAlignment="1">
      <alignment horizontal="center" vertical="center" readingOrder="1"/>
    </xf>
    <xf numFmtId="0" fontId="7" fillId="0" borderId="20" xfId="0" applyFont="1" applyBorder="1" applyAlignment="1">
      <alignment horizontal="center" vertical="center" readingOrder="1"/>
    </xf>
    <xf numFmtId="0" fontId="7" fillId="0" borderId="16" xfId="0" applyFont="1" applyBorder="1" applyAlignment="1">
      <alignment horizontal="center" vertical="center" readingOrder="1"/>
    </xf>
    <xf numFmtId="0" fontId="7" fillId="0" borderId="0" xfId="0" applyFont="1" applyAlignment="1">
      <alignment horizontal="center" vertical="center" readingOrder="1"/>
    </xf>
    <xf numFmtId="0" fontId="7" fillId="2" borderId="37" xfId="0" applyFont="1" applyFill="1" applyBorder="1" applyAlignment="1">
      <alignment horizontal="center" vertical="center" wrapText="1" readingOrder="1"/>
    </xf>
    <xf numFmtId="0" fontId="11" fillId="2" borderId="39" xfId="0" applyFont="1" applyFill="1" applyBorder="1" applyAlignment="1">
      <alignment horizontal="center" vertical="center" wrapText="1" readingOrder="1"/>
    </xf>
    <xf numFmtId="0" fontId="7" fillId="2" borderId="0" xfId="0" applyFont="1" applyFill="1" applyAlignment="1">
      <alignment horizontal="center" vertical="center" readingOrder="1"/>
    </xf>
    <xf numFmtId="0" fontId="7" fillId="24" borderId="16" xfId="0" applyFont="1" applyFill="1" applyBorder="1" applyAlignment="1">
      <alignment horizontal="center" vertical="center" readingOrder="1"/>
    </xf>
    <xf numFmtId="0" fontId="7" fillId="22" borderId="1" xfId="0" applyFont="1" applyFill="1" applyBorder="1" applyAlignment="1">
      <alignment horizontal="center" vertical="center" wrapText="1" readingOrder="1"/>
    </xf>
    <xf numFmtId="0" fontId="7" fillId="28" borderId="16" xfId="0" applyFont="1" applyFill="1" applyBorder="1" applyAlignment="1">
      <alignment horizontal="center" vertical="center" readingOrder="1"/>
    </xf>
    <xf numFmtId="0" fontId="7" fillId="29" borderId="20" xfId="0" applyFont="1" applyFill="1" applyBorder="1" applyAlignment="1">
      <alignment horizontal="center" vertical="center" readingOrder="1"/>
    </xf>
    <xf numFmtId="0" fontId="7" fillId="30" borderId="20" xfId="0" applyFont="1" applyFill="1" applyBorder="1" applyAlignment="1">
      <alignment horizontal="center" vertical="center" readingOrder="1"/>
    </xf>
    <xf numFmtId="0" fontId="7" fillId="31" borderId="20" xfId="0" applyFont="1" applyFill="1" applyBorder="1" applyAlignment="1">
      <alignment horizontal="center" vertical="center" readingOrder="1"/>
    </xf>
    <xf numFmtId="0" fontId="7" fillId="33" borderId="16" xfId="0" applyFont="1" applyFill="1" applyBorder="1" applyAlignment="1">
      <alignment horizontal="center" vertical="center" readingOrder="1"/>
    </xf>
    <xf numFmtId="0" fontId="11" fillId="2" borderId="1" xfId="0" applyFont="1" applyFill="1" applyBorder="1" applyAlignment="1">
      <alignment horizontal="center" vertical="center" wrapText="1" readingOrder="1"/>
    </xf>
    <xf numFmtId="0" fontId="7" fillId="28" borderId="1" xfId="0" applyFont="1" applyFill="1" applyBorder="1" applyAlignment="1">
      <alignment horizontal="center" vertical="center" wrapText="1" readingOrder="1"/>
    </xf>
    <xf numFmtId="0" fontId="9" fillId="0" borderId="1" xfId="0" applyFont="1" applyBorder="1" applyAlignment="1">
      <alignment horizontal="center" vertical="center" wrapText="1" readingOrder="1"/>
    </xf>
    <xf numFmtId="0" fontId="11" fillId="29" borderId="1" xfId="0" applyFont="1" applyFill="1" applyBorder="1" applyAlignment="1">
      <alignment horizontal="center" vertical="center" wrapText="1" readingOrder="1"/>
    </xf>
    <xf numFmtId="0" fontId="9" fillId="0" borderId="0" xfId="0" applyFont="1" applyAlignment="1">
      <alignment horizontal="center" vertical="center" wrapText="1" readingOrder="1"/>
    </xf>
    <xf numFmtId="0" fontId="11" fillId="10" borderId="2" xfId="0" applyFont="1" applyFill="1" applyBorder="1" applyAlignment="1">
      <alignment horizontal="center" vertical="center" wrapText="1" readingOrder="1"/>
    </xf>
    <xf numFmtId="0" fontId="11" fillId="20" borderId="39" xfId="0" applyFont="1" applyFill="1" applyBorder="1" applyAlignment="1">
      <alignment horizontal="center" vertical="center" wrapText="1" readingOrder="1"/>
    </xf>
    <xf numFmtId="0" fontId="7" fillId="0" borderId="23" xfId="0" applyFont="1" applyBorder="1" applyAlignment="1">
      <alignment horizontal="center" vertical="center" readingOrder="1"/>
    </xf>
    <xf numFmtId="0" fontId="9" fillId="2" borderId="3" xfId="0" applyFont="1" applyFill="1" applyBorder="1" applyAlignment="1">
      <alignment horizontal="center" vertical="center" wrapText="1" readingOrder="1"/>
    </xf>
    <xf numFmtId="0" fontId="7" fillId="2" borderId="57" xfId="0" applyFont="1" applyFill="1" applyBorder="1" applyAlignment="1">
      <alignment horizontal="center" vertical="center" wrapText="1" readingOrder="1"/>
    </xf>
    <xf numFmtId="0" fontId="9" fillId="2" borderId="1" xfId="0" applyFont="1" applyFill="1" applyBorder="1" applyAlignment="1">
      <alignment horizontal="center" vertical="center" wrapText="1" readingOrder="1"/>
    </xf>
    <xf numFmtId="0" fontId="9" fillId="2" borderId="39" xfId="0" applyFont="1" applyFill="1" applyBorder="1" applyAlignment="1">
      <alignment horizontal="center" vertical="center" wrapText="1" readingOrder="1"/>
    </xf>
    <xf numFmtId="0" fontId="9" fillId="10" borderId="39" xfId="0" applyFont="1" applyFill="1" applyBorder="1" applyAlignment="1">
      <alignment horizontal="center" vertical="center" wrapText="1" readingOrder="1"/>
    </xf>
    <xf numFmtId="0" fontId="11" fillId="0" borderId="39" xfId="0" applyFont="1" applyBorder="1" applyAlignment="1">
      <alignment horizontal="center" vertical="center" wrapText="1" readingOrder="1"/>
    </xf>
    <xf numFmtId="0" fontId="9" fillId="28" borderId="1" xfId="0" applyFont="1" applyFill="1" applyBorder="1" applyAlignment="1">
      <alignment horizontal="center" vertical="center" wrapText="1" readingOrder="1"/>
    </xf>
    <xf numFmtId="0" fontId="9" fillId="24" borderId="2" xfId="0" applyFont="1" applyFill="1" applyBorder="1" applyAlignment="1">
      <alignment horizontal="center" vertical="center" wrapText="1" readingOrder="1"/>
    </xf>
    <xf numFmtId="0" fontId="9" fillId="2" borderId="38" xfId="0" applyFont="1" applyFill="1" applyBorder="1" applyAlignment="1">
      <alignment horizontal="center" vertical="center" wrapText="1" readingOrder="1"/>
    </xf>
    <xf numFmtId="0" fontId="9" fillId="2" borderId="57" xfId="0" applyFont="1" applyFill="1" applyBorder="1" applyAlignment="1">
      <alignment horizontal="center" vertical="center" wrapText="1" readingOrder="1"/>
    </xf>
    <xf numFmtId="0" fontId="36" fillId="0" borderId="0" xfId="0" applyFont="1" applyAlignment="1">
      <alignment horizontal="center" vertical="center" readingOrder="1"/>
    </xf>
    <xf numFmtId="0" fontId="7" fillId="0" borderId="39" xfId="0" applyFont="1" applyBorder="1" applyAlignment="1">
      <alignment horizontal="center" vertical="center" wrapText="1" readingOrder="1"/>
    </xf>
    <xf numFmtId="0" fontId="9" fillId="10" borderId="1" xfId="0" applyFont="1" applyFill="1" applyBorder="1" applyAlignment="1">
      <alignment horizontal="center" vertical="center" wrapText="1" readingOrder="1"/>
    </xf>
    <xf numFmtId="0" fontId="9" fillId="31" borderId="39" xfId="0" applyFont="1" applyFill="1" applyBorder="1" applyAlignment="1">
      <alignment horizontal="center" vertical="center" wrapText="1" readingOrder="1"/>
    </xf>
    <xf numFmtId="0" fontId="11" fillId="24" borderId="1" xfId="0" applyFont="1" applyFill="1" applyBorder="1" applyAlignment="1">
      <alignment horizontal="center" vertical="center" wrapText="1" readingOrder="1"/>
    </xf>
    <xf numFmtId="0" fontId="11" fillId="30" borderId="1" xfId="0" applyFont="1" applyFill="1" applyBorder="1" applyAlignment="1">
      <alignment horizontal="center" vertical="center" wrapText="1" readingOrder="1"/>
    </xf>
    <xf numFmtId="0" fontId="7" fillId="0" borderId="41" xfId="0" applyFont="1" applyBorder="1" applyAlignment="1">
      <alignment horizontal="center" vertical="center" wrapText="1" readingOrder="1"/>
    </xf>
    <xf numFmtId="0" fontId="9" fillId="2" borderId="37" xfId="0" applyFont="1" applyFill="1" applyBorder="1" applyAlignment="1">
      <alignment horizontal="center" vertical="center" wrapText="1" readingOrder="1"/>
    </xf>
    <xf numFmtId="0" fontId="7" fillId="20" borderId="1" xfId="0" applyFont="1" applyFill="1" applyBorder="1" applyAlignment="1">
      <alignment horizontal="center" vertical="center" wrapText="1" readingOrder="1"/>
    </xf>
    <xf numFmtId="0" fontId="7" fillId="0" borderId="57" xfId="0" applyFont="1" applyBorder="1" applyAlignment="1">
      <alignment horizontal="center" vertical="center" wrapText="1" readingOrder="1"/>
    </xf>
    <xf numFmtId="0" fontId="7" fillId="0" borderId="38" xfId="0" applyFont="1" applyBorder="1" applyAlignment="1">
      <alignment horizontal="center" vertical="center" wrapText="1" readingOrder="1"/>
    </xf>
    <xf numFmtId="0" fontId="11" fillId="28" borderId="1" xfId="0" applyFont="1" applyFill="1" applyBorder="1" applyAlignment="1">
      <alignment horizontal="center" vertical="center" wrapText="1" readingOrder="1"/>
    </xf>
    <xf numFmtId="0" fontId="7" fillId="0" borderId="39" xfId="0" applyFont="1" applyBorder="1" applyAlignment="1">
      <alignment horizontal="center" vertical="center" readingOrder="1"/>
    </xf>
    <xf numFmtId="0" fontId="11" fillId="31" borderId="1" xfId="0" applyFont="1" applyFill="1" applyBorder="1" applyAlignment="1">
      <alignment horizontal="center" vertical="center" wrapText="1" readingOrder="1"/>
    </xf>
    <xf numFmtId="0" fontId="7" fillId="2" borderId="39" xfId="0" applyFont="1" applyFill="1" applyBorder="1" applyAlignment="1">
      <alignment horizontal="center" vertical="center" wrapText="1" readingOrder="1"/>
    </xf>
    <xf numFmtId="0" fontId="7" fillId="2" borderId="1" xfId="0" applyFont="1" applyFill="1" applyBorder="1" applyAlignment="1">
      <alignment horizontal="center" vertical="center" wrapText="1" readingOrder="1"/>
    </xf>
    <xf numFmtId="0" fontId="11" fillId="10" borderId="1" xfId="0" applyFont="1" applyFill="1" applyBorder="1" applyAlignment="1">
      <alignment horizontal="center" vertical="center" wrapText="1" readingOrder="1"/>
    </xf>
    <xf numFmtId="0" fontId="7" fillId="10" borderId="1" xfId="0" applyFont="1" applyFill="1" applyBorder="1" applyAlignment="1">
      <alignment horizontal="center" vertical="center" wrapText="1" readingOrder="1"/>
    </xf>
    <xf numFmtId="0" fontId="7" fillId="0" borderId="1" xfId="0" applyFont="1" applyBorder="1" applyAlignment="1">
      <alignment horizontal="center" vertical="center" readingOrder="1"/>
    </xf>
    <xf numFmtId="0" fontId="9" fillId="0" borderId="39" xfId="0" applyFont="1" applyBorder="1" applyAlignment="1">
      <alignment horizontal="center" vertical="center" wrapText="1" readingOrder="1"/>
    </xf>
    <xf numFmtId="0" fontId="7" fillId="10" borderId="39" xfId="0" applyFont="1" applyFill="1" applyBorder="1" applyAlignment="1">
      <alignment horizontal="center" vertical="center" wrapText="1" readingOrder="1"/>
    </xf>
    <xf numFmtId="0" fontId="7" fillId="0" borderId="40" xfId="0" applyFont="1" applyBorder="1" applyAlignment="1">
      <alignment horizontal="center" vertical="center" readingOrder="1"/>
    </xf>
    <xf numFmtId="0" fontId="7" fillId="0" borderId="41" xfId="0" applyFont="1" applyBorder="1" applyAlignment="1">
      <alignment horizontal="center" vertical="center" readingOrder="1"/>
    </xf>
    <xf numFmtId="0" fontId="11" fillId="0" borderId="42" xfId="0" applyFont="1" applyBorder="1" applyAlignment="1">
      <alignment horizontal="center" vertical="center" wrapText="1" readingOrder="1"/>
    </xf>
    <xf numFmtId="0" fontId="7" fillId="0" borderId="43" xfId="0" applyFont="1" applyBorder="1" applyAlignment="1">
      <alignment horizontal="center" vertical="center" readingOrder="1"/>
    </xf>
    <xf numFmtId="0" fontId="11" fillId="22" borderId="1" xfId="0" applyFont="1" applyFill="1" applyBorder="1" applyAlignment="1">
      <alignment horizontal="center" vertical="center" wrapText="1" readingOrder="1"/>
    </xf>
    <xf numFmtId="0" fontId="9" fillId="22" borderId="1" xfId="0" applyFont="1" applyFill="1" applyBorder="1" applyAlignment="1">
      <alignment horizontal="center" vertical="center" wrapText="1" readingOrder="1"/>
    </xf>
    <xf numFmtId="0" fontId="11" fillId="33" borderId="1" xfId="0" applyFont="1" applyFill="1" applyBorder="1" applyAlignment="1">
      <alignment horizontal="center" vertical="center" wrapText="1" readingOrder="1"/>
    </xf>
    <xf numFmtId="0" fontId="7" fillId="33" borderId="1" xfId="0" applyFont="1" applyFill="1" applyBorder="1" applyAlignment="1">
      <alignment horizontal="center" vertical="center" wrapText="1" readingOrder="1"/>
    </xf>
    <xf numFmtId="0" fontId="11" fillId="0" borderId="45" xfId="0" applyFont="1" applyBorder="1" applyAlignment="1">
      <alignment horizontal="center" vertical="center" wrapText="1" readingOrder="1"/>
    </xf>
    <xf numFmtId="0" fontId="7" fillId="27" borderId="39" xfId="0" applyFont="1" applyFill="1" applyBorder="1" applyAlignment="1">
      <alignment horizontal="center" vertical="center" wrapText="1" readingOrder="1"/>
    </xf>
    <xf numFmtId="0" fontId="7" fillId="20" borderId="39" xfId="0" applyFont="1" applyFill="1" applyBorder="1" applyAlignment="1">
      <alignment horizontal="center" vertical="center" wrapText="1" readingOrder="1"/>
    </xf>
    <xf numFmtId="0" fontId="11" fillId="0" borderId="60" xfId="0" applyFont="1" applyBorder="1" applyAlignment="1">
      <alignment horizontal="center" vertical="center" wrapText="1" readingOrder="1"/>
    </xf>
    <xf numFmtId="0" fontId="11" fillId="33" borderId="40" xfId="0" applyFont="1" applyFill="1" applyBorder="1" applyAlignment="1">
      <alignment horizontal="center" vertical="center" wrapText="1" readingOrder="1"/>
    </xf>
    <xf numFmtId="0" fontId="7" fillId="33" borderId="41" xfId="0" applyFont="1" applyFill="1" applyBorder="1" applyAlignment="1">
      <alignment horizontal="center" vertical="center" wrapText="1" readingOrder="1"/>
    </xf>
    <xf numFmtId="0" fontId="7" fillId="33" borderId="39" xfId="0" applyFont="1" applyFill="1" applyBorder="1" applyAlignment="1">
      <alignment horizontal="center" vertical="center" wrapText="1" readingOrder="1"/>
    </xf>
    <xf numFmtId="0" fontId="7" fillId="29" borderId="57" xfId="0" applyFont="1" applyFill="1" applyBorder="1" applyAlignment="1">
      <alignment horizontal="center" vertical="center" wrapText="1" readingOrder="1"/>
    </xf>
    <xf numFmtId="0" fontId="11" fillId="20" borderId="1" xfId="0" applyFont="1" applyFill="1" applyBorder="1" applyAlignment="1">
      <alignment horizontal="center" vertical="center" wrapText="1" readingOrder="1"/>
    </xf>
    <xf numFmtId="0" fontId="11" fillId="27" borderId="1" xfId="0" applyFont="1" applyFill="1" applyBorder="1" applyAlignment="1">
      <alignment horizontal="center" vertical="center" wrapText="1" readingOrder="1"/>
    </xf>
    <xf numFmtId="0" fontId="7" fillId="22" borderId="39" xfId="0" applyFont="1" applyFill="1" applyBorder="1" applyAlignment="1">
      <alignment horizontal="center" vertical="center" wrapText="1" readingOrder="1"/>
    </xf>
    <xf numFmtId="0" fontId="11" fillId="27" borderId="39" xfId="0" applyFont="1" applyFill="1" applyBorder="1" applyAlignment="1">
      <alignment horizontal="center" vertical="center" wrapText="1" readingOrder="1"/>
    </xf>
    <xf numFmtId="0" fontId="11" fillId="29" borderId="39" xfId="0" applyFont="1" applyFill="1" applyBorder="1" applyAlignment="1">
      <alignment horizontal="center" vertical="center" wrapText="1" readingOrder="1"/>
    </xf>
    <xf numFmtId="0" fontId="11" fillId="28" borderId="39" xfId="0" applyFont="1" applyFill="1" applyBorder="1" applyAlignment="1">
      <alignment horizontal="center" vertical="center" wrapText="1" readingOrder="1"/>
    </xf>
    <xf numFmtId="0" fontId="9" fillId="33" borderId="1" xfId="0" applyFont="1" applyFill="1" applyBorder="1" applyAlignment="1">
      <alignment horizontal="center" vertical="center" wrapText="1" readingOrder="1"/>
    </xf>
    <xf numFmtId="0" fontId="7" fillId="28" borderId="39" xfId="0" applyFont="1" applyFill="1" applyBorder="1" applyAlignment="1">
      <alignment horizontal="center" vertical="center" wrapText="1" readingOrder="1"/>
    </xf>
    <xf numFmtId="0" fontId="11" fillId="30" borderId="39" xfId="0" applyFont="1" applyFill="1" applyBorder="1" applyAlignment="1">
      <alignment horizontal="center" vertical="center" wrapText="1" readingOrder="1"/>
    </xf>
    <xf numFmtId="0" fontId="7" fillId="26" borderId="1" xfId="0" applyFont="1" applyFill="1" applyBorder="1" applyAlignment="1">
      <alignment horizontal="center" vertical="center" wrapText="1" readingOrder="1"/>
    </xf>
    <xf numFmtId="0" fontId="11" fillId="26" borderId="1" xfId="0" applyFont="1" applyFill="1" applyBorder="1" applyAlignment="1">
      <alignment horizontal="center" vertical="center" wrapText="1" readingOrder="1"/>
    </xf>
    <xf numFmtId="0" fontId="7" fillId="0" borderId="37" xfId="0" applyFont="1" applyBorder="1" applyAlignment="1">
      <alignment horizontal="center" vertical="center" wrapText="1" readingOrder="1"/>
    </xf>
    <xf numFmtId="0" fontId="7" fillId="2" borderId="38" xfId="0" applyFont="1" applyFill="1" applyBorder="1" applyAlignment="1">
      <alignment horizontal="center" vertical="center" wrapText="1" readingOrder="1"/>
    </xf>
    <xf numFmtId="0" fontId="7" fillId="24" borderId="39" xfId="0" applyFont="1" applyFill="1" applyBorder="1" applyAlignment="1">
      <alignment horizontal="center" vertical="center" wrapText="1" readingOrder="1"/>
    </xf>
    <xf numFmtId="0" fontId="7" fillId="26" borderId="39" xfId="0" applyFont="1" applyFill="1" applyBorder="1" applyAlignment="1">
      <alignment horizontal="center" vertical="center" wrapText="1" readingOrder="1"/>
    </xf>
    <xf numFmtId="0" fontId="11" fillId="0" borderId="60" xfId="0" applyFont="1" applyBorder="1" applyAlignment="1">
      <alignment horizontal="center" vertical="center" readingOrder="1"/>
    </xf>
    <xf numFmtId="0" fontId="9" fillId="31" borderId="1" xfId="0" applyFont="1" applyFill="1" applyBorder="1" applyAlignment="1">
      <alignment horizontal="center" vertical="center" wrapText="1" readingOrder="1"/>
    </xf>
    <xf numFmtId="0" fontId="11" fillId="33" borderId="39" xfId="0" applyFont="1" applyFill="1" applyBorder="1" applyAlignment="1">
      <alignment horizontal="center" vertical="center" wrapText="1" readingOrder="1"/>
    </xf>
    <xf numFmtId="0" fontId="9" fillId="0" borderId="57" xfId="0" applyFont="1" applyBorder="1" applyAlignment="1">
      <alignment horizontal="center" vertical="center" wrapText="1" readingOrder="1"/>
    </xf>
    <xf numFmtId="0" fontId="11" fillId="0" borderId="46" xfId="0" applyFont="1" applyBorder="1" applyAlignment="1">
      <alignment horizontal="center" vertical="center" readingOrder="1"/>
    </xf>
    <xf numFmtId="0" fontId="11" fillId="24" borderId="39" xfId="0" applyFont="1" applyFill="1" applyBorder="1" applyAlignment="1">
      <alignment horizontal="center" vertical="center" wrapText="1" readingOrder="1"/>
    </xf>
    <xf numFmtId="0" fontId="9" fillId="26" borderId="39" xfId="0" applyFont="1" applyFill="1" applyBorder="1" applyAlignment="1">
      <alignment horizontal="center" vertical="center" wrapText="1" readingOrder="1"/>
    </xf>
    <xf numFmtId="0" fontId="7" fillId="31" borderId="39" xfId="0" applyFont="1" applyFill="1" applyBorder="1" applyAlignment="1">
      <alignment horizontal="center" vertical="center" wrapText="1" readingOrder="1"/>
    </xf>
    <xf numFmtId="0" fontId="9" fillId="30" borderId="57" xfId="0" applyFont="1" applyFill="1" applyBorder="1" applyAlignment="1">
      <alignment horizontal="center" vertical="center" wrapText="1" readingOrder="1"/>
    </xf>
    <xf numFmtId="0" fontId="9" fillId="33" borderId="69" xfId="0" applyFont="1" applyFill="1" applyBorder="1" applyAlignment="1">
      <alignment horizontal="center" vertical="center" wrapText="1" readingOrder="1"/>
    </xf>
    <xf numFmtId="0" fontId="7" fillId="24" borderId="37" xfId="0" applyFont="1" applyFill="1" applyBorder="1" applyAlignment="1">
      <alignment horizontal="center" vertical="center" wrapText="1" readingOrder="1"/>
    </xf>
    <xf numFmtId="0" fontId="11" fillId="10" borderId="37" xfId="0" applyFont="1" applyFill="1" applyBorder="1" applyAlignment="1">
      <alignment horizontal="center" vertical="center" wrapText="1" readingOrder="1"/>
    </xf>
    <xf numFmtId="0" fontId="7" fillId="24" borderId="38" xfId="0" applyFont="1" applyFill="1" applyBorder="1" applyAlignment="1">
      <alignment horizontal="center" vertical="center" wrapText="1" readingOrder="1"/>
    </xf>
    <xf numFmtId="0" fontId="11" fillId="22" borderId="39" xfId="0" applyFont="1" applyFill="1" applyBorder="1" applyAlignment="1">
      <alignment horizontal="center" vertical="center" wrapText="1" readingOrder="1"/>
    </xf>
    <xf numFmtId="0" fontId="7" fillId="0" borderId="42" xfId="0" applyFont="1" applyBorder="1" applyAlignment="1">
      <alignment horizontal="center" vertical="center" readingOrder="1"/>
    </xf>
    <xf numFmtId="0" fontId="7" fillId="0" borderId="4" xfId="0" applyFont="1" applyBorder="1" applyAlignment="1">
      <alignment horizontal="center" vertical="center" readingOrder="1"/>
    </xf>
    <xf numFmtId="0" fontId="11" fillId="0" borderId="38" xfId="0" applyFont="1" applyBorder="1" applyAlignment="1">
      <alignment horizontal="center" vertical="center" wrapText="1" readingOrder="1"/>
    </xf>
    <xf numFmtId="0" fontId="7" fillId="22" borderId="37" xfId="0" applyFont="1" applyFill="1" applyBorder="1" applyAlignment="1">
      <alignment horizontal="center" vertical="center" wrapText="1" readingOrder="1"/>
    </xf>
    <xf numFmtId="0" fontId="7" fillId="33" borderId="40" xfId="0" applyFont="1" applyFill="1" applyBorder="1" applyAlignment="1">
      <alignment horizontal="center" vertical="center" wrapText="1" readingOrder="1"/>
    </xf>
    <xf numFmtId="0" fontId="11" fillId="2" borderId="38" xfId="0" applyFont="1" applyFill="1" applyBorder="1" applyAlignment="1">
      <alignment horizontal="center" vertical="center" wrapText="1" readingOrder="1"/>
    </xf>
    <xf numFmtId="0" fontId="7" fillId="0" borderId="46" xfId="0" applyFont="1" applyBorder="1" applyAlignment="1">
      <alignment horizontal="center" vertical="center" readingOrder="1"/>
    </xf>
    <xf numFmtId="0" fontId="11" fillId="33" borderId="54" xfId="0" applyFont="1" applyFill="1" applyBorder="1" applyAlignment="1">
      <alignment horizontal="center" vertical="center" wrapText="1" readingOrder="1"/>
    </xf>
    <xf numFmtId="0" fontId="11" fillId="24" borderId="16" xfId="0" applyFont="1" applyFill="1" applyBorder="1" applyAlignment="1">
      <alignment horizontal="center" vertical="center" wrapText="1"/>
    </xf>
    <xf numFmtId="1" fontId="33" fillId="8" borderId="1" xfId="0" applyNumberFormat="1" applyFont="1" applyFill="1" applyBorder="1" applyAlignment="1">
      <alignment horizontal="center"/>
    </xf>
    <xf numFmtId="1" fontId="16" fillId="23" borderId="1" xfId="0" applyNumberFormat="1" applyFont="1" applyFill="1" applyBorder="1" applyAlignment="1">
      <alignment horizontal="center" vertical="center"/>
    </xf>
    <xf numFmtId="1" fontId="34" fillId="23" borderId="1" xfId="0" applyNumberFormat="1" applyFont="1" applyFill="1" applyBorder="1" applyAlignment="1">
      <alignment horizontal="center" vertical="center" wrapText="1"/>
    </xf>
    <xf numFmtId="1" fontId="6" fillId="22" borderId="16" xfId="0" applyNumberFormat="1" applyFont="1" applyFill="1" applyBorder="1" applyAlignment="1">
      <alignment horizontal="center"/>
    </xf>
    <xf numFmtId="1" fontId="6" fillId="22" borderId="20" xfId="0" applyNumberFormat="1" applyFont="1" applyFill="1" applyBorder="1" applyAlignment="1">
      <alignment horizontal="center"/>
    </xf>
    <xf numFmtId="1" fontId="6" fillId="20" borderId="16" xfId="0" applyNumberFormat="1" applyFont="1" applyFill="1" applyBorder="1" applyAlignment="1">
      <alignment horizontal="center"/>
    </xf>
    <xf numFmtId="1" fontId="6" fillId="20" borderId="20" xfId="0" applyNumberFormat="1" applyFont="1" applyFill="1" applyBorder="1" applyAlignment="1">
      <alignment horizontal="center"/>
    </xf>
    <xf numFmtId="1" fontId="11" fillId="24" borderId="16" xfId="0" applyNumberFormat="1" applyFont="1" applyFill="1" applyBorder="1" applyAlignment="1">
      <alignment vertical="center" wrapText="1"/>
    </xf>
    <xf numFmtId="1" fontId="6" fillId="27" borderId="16" xfId="0" applyNumberFormat="1" applyFont="1" applyFill="1" applyBorder="1" applyAlignment="1">
      <alignment horizontal="center"/>
    </xf>
    <xf numFmtId="1" fontId="6" fillId="27" borderId="16" xfId="0" applyNumberFormat="1" applyFont="1" applyFill="1" applyBorder="1" applyAlignment="1">
      <alignment horizontal="center" vertical="center"/>
    </xf>
    <xf numFmtId="1" fontId="6" fillId="27" borderId="20" xfId="0" applyNumberFormat="1" applyFont="1" applyFill="1" applyBorder="1" applyAlignment="1">
      <alignment horizontal="center" vertical="center"/>
    </xf>
    <xf numFmtId="1" fontId="6" fillId="29" borderId="16" xfId="0" applyNumberFormat="1" applyFont="1" applyFill="1" applyBorder="1" applyAlignment="1">
      <alignment horizontal="center"/>
    </xf>
    <xf numFmtId="1" fontId="6" fillId="28" borderId="16" xfId="0" applyNumberFormat="1" applyFont="1" applyFill="1" applyBorder="1" applyAlignment="1">
      <alignment horizontal="center"/>
    </xf>
    <xf numFmtId="1" fontId="6" fillId="33" borderId="16" xfId="0" applyNumberFormat="1" applyFont="1" applyFill="1" applyBorder="1" applyAlignment="1">
      <alignment horizontal="center"/>
    </xf>
    <xf numFmtId="1" fontId="6" fillId="0" borderId="0" xfId="0" applyNumberFormat="1" applyFont="1" applyAlignment="1">
      <alignment horizontal="center"/>
    </xf>
    <xf numFmtId="0" fontId="11" fillId="0" borderId="44" xfId="0" applyFont="1" applyBorder="1" applyAlignment="1">
      <alignment horizontal="center" vertical="center" wrapText="1" readingOrder="1"/>
    </xf>
    <xf numFmtId="0" fontId="11" fillId="0" borderId="62" xfId="0" applyFont="1" applyBorder="1" applyAlignment="1">
      <alignment horizontal="center" vertical="center" wrapText="1" readingOrder="1"/>
    </xf>
    <xf numFmtId="0" fontId="11" fillId="0" borderId="65" xfId="0" applyFont="1" applyBorder="1" applyAlignment="1">
      <alignment horizontal="center" vertical="center" wrapText="1" readingOrder="1"/>
    </xf>
    <xf numFmtId="0" fontId="11" fillId="0" borderId="68" xfId="0" applyFont="1" applyBorder="1" applyAlignment="1">
      <alignment horizontal="center" vertical="center" wrapText="1" readingOrder="1"/>
    </xf>
    <xf numFmtId="0" fontId="11" fillId="0" borderId="73" xfId="0" applyFont="1" applyBorder="1" applyAlignment="1">
      <alignment horizontal="center" vertical="center" wrapText="1" readingOrder="1"/>
    </xf>
    <xf numFmtId="0" fontId="35" fillId="9" borderId="0" xfId="0" applyFont="1" applyFill="1" applyAlignment="1" applyProtection="1">
      <alignment horizontal="left" vertical="center" wrapText="1"/>
      <protection locked="0"/>
    </xf>
    <xf numFmtId="0" fontId="27" fillId="0" borderId="0" xfId="0" applyFont="1" applyAlignment="1" applyProtection="1">
      <alignment horizontal="center" vertical="center"/>
      <protection locked="0"/>
    </xf>
    <xf numFmtId="0" fontId="35" fillId="8" borderId="0" xfId="0" applyFont="1" applyFill="1" applyAlignment="1" applyProtection="1">
      <alignment horizontal="center" vertical="center" wrapText="1"/>
      <protection locked="0"/>
    </xf>
    <xf numFmtId="0" fontId="11" fillId="0" borderId="63" xfId="0" applyFont="1" applyBorder="1" applyAlignment="1">
      <alignment horizontal="center" vertical="center" wrapText="1" readingOrder="1"/>
    </xf>
    <xf numFmtId="0" fontId="11" fillId="0" borderId="58" xfId="0" applyFont="1" applyBorder="1" applyAlignment="1">
      <alignment horizontal="center" vertical="center" wrapText="1" readingOrder="1"/>
    </xf>
    <xf numFmtId="0" fontId="11" fillId="0" borderId="64" xfId="0" applyFont="1" applyBorder="1" applyAlignment="1">
      <alignment horizontal="center" vertical="center" wrapText="1" readingOrder="1"/>
    </xf>
    <xf numFmtId="0" fontId="43" fillId="3" borderId="1" xfId="0" applyFont="1" applyFill="1" applyBorder="1" applyAlignment="1">
      <alignment horizontal="center" vertical="center" wrapText="1" readingOrder="1"/>
    </xf>
    <xf numFmtId="0" fontId="11" fillId="0" borderId="66" xfId="0" applyFont="1" applyBorder="1" applyAlignment="1">
      <alignment horizontal="center" vertical="center" wrapText="1" readingOrder="1"/>
    </xf>
    <xf numFmtId="0" fontId="43" fillId="3" borderId="3" xfId="0" applyFont="1" applyFill="1" applyBorder="1" applyAlignment="1">
      <alignment horizontal="center" vertical="center" wrapText="1" readingOrder="1"/>
    </xf>
    <xf numFmtId="0" fontId="11" fillId="0" borderId="45" xfId="0" applyFont="1" applyBorder="1" applyAlignment="1">
      <alignment horizontal="center" vertical="center" wrapText="1" readingOrder="1"/>
    </xf>
    <xf numFmtId="0" fontId="11" fillId="0" borderId="46" xfId="0" applyFont="1" applyBorder="1" applyAlignment="1">
      <alignment horizontal="center" vertical="center" wrapText="1" readingOrder="1"/>
    </xf>
    <xf numFmtId="0" fontId="11" fillId="0" borderId="60" xfId="0" applyFont="1" applyBorder="1" applyAlignment="1">
      <alignment horizontal="center" vertical="center" wrapText="1" readingOrder="1"/>
    </xf>
    <xf numFmtId="0" fontId="11" fillId="0" borderId="71" xfId="0" applyFont="1" applyBorder="1" applyAlignment="1">
      <alignment horizontal="center" vertical="center" wrapText="1" readingOrder="1"/>
    </xf>
    <xf numFmtId="0" fontId="11" fillId="0" borderId="70" xfId="0" applyFont="1" applyBorder="1" applyAlignment="1">
      <alignment horizontal="center" vertical="center" wrapText="1" readingOrder="1"/>
    </xf>
    <xf numFmtId="0" fontId="11" fillId="0" borderId="72" xfId="0" applyFont="1" applyBorder="1" applyAlignment="1">
      <alignment horizontal="center" vertical="center" wrapText="1" readingOrder="1"/>
    </xf>
    <xf numFmtId="0" fontId="11" fillId="2" borderId="67" xfId="0" applyFont="1" applyFill="1" applyBorder="1" applyAlignment="1">
      <alignment horizontal="center" vertical="center" wrapText="1" readingOrder="1"/>
    </xf>
    <xf numFmtId="0" fontId="11" fillId="2" borderId="70" xfId="0" applyFont="1" applyFill="1" applyBorder="1" applyAlignment="1">
      <alignment horizontal="center" vertical="center" wrapText="1" readingOrder="1"/>
    </xf>
    <xf numFmtId="0" fontId="11" fillId="0" borderId="67" xfId="0" applyFont="1" applyBorder="1" applyAlignment="1">
      <alignment horizontal="center" vertical="center" wrapText="1" readingOrder="1"/>
    </xf>
    <xf numFmtId="0" fontId="9" fillId="0" borderId="67" xfId="0" applyFont="1" applyBorder="1" applyAlignment="1">
      <alignment horizontal="center" vertical="center" wrapText="1" readingOrder="1"/>
    </xf>
    <xf numFmtId="0" fontId="9" fillId="0" borderId="70" xfId="0" applyFont="1" applyBorder="1" applyAlignment="1">
      <alignment horizontal="center" vertical="center" wrapText="1" readingOrder="1"/>
    </xf>
    <xf numFmtId="0" fontId="9" fillId="0" borderId="62" xfId="0" applyFont="1" applyBorder="1" applyAlignment="1">
      <alignment horizontal="center" vertical="center" wrapText="1" readingOrder="1"/>
    </xf>
    <xf numFmtId="0" fontId="9" fillId="0" borderId="44" xfId="0" applyFont="1" applyBorder="1" applyAlignment="1">
      <alignment horizontal="center" vertical="center" wrapText="1" readingOrder="1"/>
    </xf>
    <xf numFmtId="0" fontId="32" fillId="0" borderId="0" xfId="0" applyFont="1" applyAlignment="1">
      <alignment horizontal="center"/>
    </xf>
    <xf numFmtId="0" fontId="33" fillId="3" borderId="5" xfId="0" applyFont="1" applyFill="1" applyBorder="1" applyAlignment="1">
      <alignment horizontal="center"/>
    </xf>
    <xf numFmtId="0" fontId="33" fillId="3" borderId="6" xfId="0" applyFont="1" applyFill="1" applyBorder="1" applyAlignment="1">
      <alignment horizontal="center"/>
    </xf>
    <xf numFmtId="0" fontId="33" fillId="3" borderId="4" xfId="0" applyFont="1" applyFill="1" applyBorder="1" applyAlignment="1">
      <alignment horizontal="center"/>
    </xf>
    <xf numFmtId="0" fontId="31" fillId="6" borderId="5" xfId="0" applyFont="1" applyFill="1" applyBorder="1" applyAlignment="1">
      <alignment horizontal="center" vertical="center"/>
    </xf>
    <xf numFmtId="0" fontId="31" fillId="6" borderId="6" xfId="0" applyFont="1" applyFill="1" applyBorder="1" applyAlignment="1">
      <alignment horizontal="center" vertical="center"/>
    </xf>
    <xf numFmtId="0" fontId="31" fillId="6" borderId="4" xfId="0" applyFont="1" applyFill="1" applyBorder="1" applyAlignment="1">
      <alignment horizontal="center" vertical="center"/>
    </xf>
    <xf numFmtId="0" fontId="4" fillId="0" borderId="0" xfId="0" applyFont="1" applyAlignment="1">
      <alignment horizontal="center" wrapText="1"/>
    </xf>
    <xf numFmtId="0" fontId="31" fillId="6" borderId="2"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9" fillId="0" borderId="0" xfId="0" applyFont="1" applyAlignment="1">
      <alignment horizontal="center" wrapText="1"/>
    </xf>
    <xf numFmtId="0" fontId="18" fillId="0" borderId="13" xfId="0" applyFont="1" applyBorder="1" applyAlignment="1">
      <alignment horizontal="center" wrapText="1"/>
    </xf>
    <xf numFmtId="0" fontId="7" fillId="12" borderId="37"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2" borderId="40"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9" fillId="12" borderId="45" xfId="0" applyFont="1" applyFill="1" applyBorder="1" applyAlignment="1">
      <alignment horizontal="center" vertical="center" wrapText="1"/>
    </xf>
    <xf numFmtId="0" fontId="9" fillId="12" borderId="46" xfId="0" applyFont="1" applyFill="1" applyBorder="1" applyAlignment="1">
      <alignment horizontal="center" vertical="center" wrapText="1"/>
    </xf>
    <xf numFmtId="0" fontId="9" fillId="12" borderId="60" xfId="0" applyFont="1" applyFill="1" applyBorder="1" applyAlignment="1">
      <alignment horizontal="center" vertical="center" wrapText="1"/>
    </xf>
    <xf numFmtId="0" fontId="9" fillId="12" borderId="37"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12" borderId="40"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1" borderId="45" xfId="0" applyFont="1" applyFill="1" applyBorder="1" applyAlignment="1">
      <alignment horizontal="center" vertical="center" wrapText="1"/>
    </xf>
    <xf numFmtId="0" fontId="9" fillId="11" borderId="46" xfId="0" applyFont="1" applyFill="1" applyBorder="1" applyAlignment="1">
      <alignment horizontal="center" vertical="center" wrapText="1"/>
    </xf>
    <xf numFmtId="0" fontId="9" fillId="11" borderId="60" xfId="0" applyFont="1" applyFill="1" applyBorder="1" applyAlignment="1">
      <alignment horizontal="center" vertical="center" wrapText="1"/>
    </xf>
    <xf numFmtId="0" fontId="9" fillId="11" borderId="3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11" borderId="40" xfId="0" applyFont="1" applyFill="1" applyBorder="1" applyAlignment="1">
      <alignment horizontal="center" vertical="center" wrapText="1"/>
    </xf>
    <xf numFmtId="0" fontId="9" fillId="13" borderId="45" xfId="0" applyFont="1" applyFill="1" applyBorder="1" applyAlignment="1">
      <alignment horizontal="center" vertical="center" wrapText="1"/>
    </xf>
    <xf numFmtId="0" fontId="9" fillId="13" borderId="46" xfId="0" applyFont="1" applyFill="1" applyBorder="1" applyAlignment="1">
      <alignment horizontal="center" vertical="center" wrapText="1"/>
    </xf>
    <xf numFmtId="0" fontId="9" fillId="13" borderId="60"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3" borderId="40" xfId="0" applyFont="1" applyFill="1" applyBorder="1" applyAlignment="1">
      <alignment horizontal="center" vertical="center" wrapText="1"/>
    </xf>
    <xf numFmtId="0" fontId="7" fillId="13" borderId="37"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3" borderId="40" xfId="0" applyFont="1" applyFill="1" applyBorder="1" applyAlignment="1">
      <alignment horizontal="center" vertical="center" wrapText="1"/>
    </xf>
    <xf numFmtId="0" fontId="9" fillId="14" borderId="45" xfId="0" applyFont="1" applyFill="1" applyBorder="1" applyAlignment="1">
      <alignment horizontal="center" vertical="center" wrapText="1"/>
    </xf>
    <xf numFmtId="0" fontId="9" fillId="14" borderId="46" xfId="0" applyFont="1" applyFill="1" applyBorder="1" applyAlignment="1">
      <alignment horizontal="center" vertical="center" wrapText="1"/>
    </xf>
    <xf numFmtId="0" fontId="9" fillId="14" borderId="60" xfId="0" applyFont="1" applyFill="1" applyBorder="1" applyAlignment="1">
      <alignment horizontal="center" vertical="center" wrapText="1"/>
    </xf>
    <xf numFmtId="0" fontId="9" fillId="14" borderId="37"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4" borderId="40" xfId="0" applyFont="1" applyFill="1" applyBorder="1" applyAlignment="1">
      <alignment horizontal="center" vertical="center" wrapText="1"/>
    </xf>
    <xf numFmtId="0" fontId="16" fillId="14" borderId="37"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6" fillId="14" borderId="40" xfId="0" applyFont="1" applyFill="1" applyBorder="1" applyAlignment="1">
      <alignment horizontal="center" vertical="center" wrapText="1"/>
    </xf>
    <xf numFmtId="0" fontId="16" fillId="14" borderId="2" xfId="0" applyFont="1" applyFill="1" applyBorder="1" applyAlignment="1">
      <alignment horizontal="center" vertical="center" wrapText="1"/>
    </xf>
    <xf numFmtId="0" fontId="16" fillId="14" borderId="3" xfId="0" applyFont="1" applyFill="1" applyBorder="1" applyAlignment="1">
      <alignment horizontal="center" vertical="center" wrapText="1"/>
    </xf>
    <xf numFmtId="0" fontId="9" fillId="16" borderId="37" xfId="0"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40"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6" borderId="40" xfId="0" applyFont="1" applyFill="1" applyBorder="1" applyAlignment="1">
      <alignment horizontal="center" vertical="center" wrapText="1"/>
    </xf>
    <xf numFmtId="0" fontId="9" fillId="16" borderId="45" xfId="0" applyFont="1" applyFill="1" applyBorder="1" applyAlignment="1">
      <alignment horizontal="center" vertical="center" wrapText="1"/>
    </xf>
    <xf numFmtId="0" fontId="9" fillId="16" borderId="46" xfId="0" applyFont="1" applyFill="1" applyBorder="1" applyAlignment="1">
      <alignment horizontal="center" vertical="center" wrapText="1"/>
    </xf>
    <xf numFmtId="0" fontId="9" fillId="16" borderId="60" xfId="0" applyFont="1" applyFill="1" applyBorder="1" applyAlignment="1">
      <alignment horizontal="center" vertical="center" wrapText="1"/>
    </xf>
    <xf numFmtId="0" fontId="7" fillId="16" borderId="37" xfId="0" applyFont="1" applyFill="1" applyBorder="1" applyAlignment="1">
      <alignment horizontal="center" vertical="center" wrapText="1"/>
    </xf>
    <xf numFmtId="0" fontId="9" fillId="18" borderId="45" xfId="0" applyFont="1" applyFill="1" applyBorder="1" applyAlignment="1">
      <alignment horizontal="center" vertical="center" wrapText="1"/>
    </xf>
    <xf numFmtId="0" fontId="9" fillId="18" borderId="46" xfId="0" applyFont="1" applyFill="1" applyBorder="1" applyAlignment="1">
      <alignment horizontal="center" vertical="center" wrapText="1"/>
    </xf>
    <xf numFmtId="0" fontId="9" fillId="18" borderId="60" xfId="0" applyFont="1" applyFill="1" applyBorder="1" applyAlignment="1">
      <alignment horizontal="center" vertical="center" wrapText="1"/>
    </xf>
    <xf numFmtId="0" fontId="9" fillId="18" borderId="37"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9" fillId="18" borderId="40" xfId="0" applyFont="1" applyFill="1" applyBorder="1" applyAlignment="1">
      <alignment horizontal="center" vertical="center" wrapText="1"/>
    </xf>
    <xf numFmtId="0" fontId="7" fillId="18" borderId="37"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7" fillId="18" borderId="40" xfId="0" applyFont="1" applyFill="1" applyBorder="1" applyAlignment="1">
      <alignment horizontal="center" vertical="center" wrapText="1"/>
    </xf>
    <xf numFmtId="0" fontId="9" fillId="18" borderId="5" xfId="0" applyFont="1" applyFill="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0"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0" xfId="0" applyFont="1" applyBorder="1" applyAlignment="1">
      <alignment horizontal="center" vertical="center" wrapText="1"/>
    </xf>
    <xf numFmtId="0" fontId="9" fillId="16" borderId="20" xfId="0" applyFont="1" applyFill="1" applyBorder="1" applyAlignment="1">
      <alignment horizontal="center" vertical="center" wrapText="1"/>
    </xf>
    <xf numFmtId="0" fontId="9" fillId="16" borderId="22" xfId="0" applyFont="1" applyFill="1" applyBorder="1" applyAlignment="1">
      <alignment horizontal="center" vertical="center" wrapText="1"/>
    </xf>
    <xf numFmtId="0" fontId="9" fillId="16" borderId="23" xfId="0" applyFont="1" applyFill="1" applyBorder="1" applyAlignment="1">
      <alignment horizontal="center" vertical="center" wrapText="1"/>
    </xf>
    <xf numFmtId="14" fontId="9" fillId="16" borderId="20" xfId="0" applyNumberFormat="1" applyFont="1" applyFill="1" applyBorder="1" applyAlignment="1">
      <alignment horizontal="center" vertical="center" wrapText="1"/>
    </xf>
    <xf numFmtId="14" fontId="9" fillId="16" borderId="23" xfId="0" applyNumberFormat="1" applyFont="1" applyFill="1" applyBorder="1" applyAlignment="1">
      <alignment horizontal="center" vertical="center" wrapText="1"/>
    </xf>
    <xf numFmtId="0" fontId="22" fillId="0" borderId="2" xfId="1" applyBorder="1" applyAlignment="1">
      <alignment horizontal="center" vertical="center" wrapText="1"/>
    </xf>
    <xf numFmtId="0" fontId="22" fillId="0" borderId="3" xfId="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7"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 xfId="0" applyFont="1" applyBorder="1" applyAlignment="1">
      <alignment horizontal="center" vertical="center" wrapText="1"/>
    </xf>
    <xf numFmtId="0" fontId="9" fillId="2" borderId="17"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2" fillId="0" borderId="17" xfId="2" applyBorder="1" applyAlignment="1">
      <alignment horizontal="center" vertical="center" wrapText="1"/>
    </xf>
    <xf numFmtId="0" fontId="22" fillId="0" borderId="3" xfId="2" applyBorder="1" applyAlignment="1">
      <alignment horizontal="center" vertical="center" wrapText="1"/>
    </xf>
    <xf numFmtId="14" fontId="1" fillId="2" borderId="17" xfId="0" applyNumberFormat="1" applyFont="1" applyFill="1" applyBorder="1" applyAlignment="1">
      <alignment horizontal="center" vertical="center" wrapText="1"/>
    </xf>
    <xf numFmtId="0" fontId="1" fillId="0" borderId="17"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22" fillId="16" borderId="20" xfId="2" applyFill="1" applyBorder="1" applyAlignment="1">
      <alignment horizontal="center" vertical="center" wrapText="1"/>
    </xf>
    <xf numFmtId="0" fontId="22" fillId="16" borderId="23" xfId="2" applyFill="1" applyBorder="1" applyAlignment="1">
      <alignment horizontal="center" vertical="center" wrapText="1"/>
    </xf>
    <xf numFmtId="0" fontId="9" fillId="16" borderId="47" xfId="0" applyFont="1" applyFill="1" applyBorder="1" applyAlignment="1">
      <alignment horizontal="center" vertical="center" wrapText="1"/>
    </xf>
    <xf numFmtId="0" fontId="22" fillId="16" borderId="22" xfId="2" applyFill="1" applyBorder="1" applyAlignment="1">
      <alignment horizontal="center" vertical="center" wrapText="1"/>
    </xf>
    <xf numFmtId="14" fontId="9" fillId="16" borderId="22" xfId="0" applyNumberFormat="1" applyFont="1" applyFill="1" applyBorder="1" applyAlignment="1">
      <alignment horizontal="center" vertical="center" wrapText="1"/>
    </xf>
    <xf numFmtId="0" fontId="9" fillId="18" borderId="2" xfId="0" applyFont="1" applyFill="1" applyBorder="1" applyAlignment="1">
      <alignment horizontal="center" vertical="center" wrapText="1"/>
    </xf>
    <xf numFmtId="0" fontId="9" fillId="18" borderId="7" xfId="0" applyFont="1" applyFill="1" applyBorder="1" applyAlignment="1">
      <alignment horizontal="center" vertical="center" wrapText="1"/>
    </xf>
    <xf numFmtId="0" fontId="9" fillId="18" borderId="15" xfId="0" applyFont="1" applyFill="1" applyBorder="1" applyAlignment="1">
      <alignment horizontal="center" vertical="center" wrapText="1"/>
    </xf>
    <xf numFmtId="0" fontId="22" fillId="18" borderId="2" xfId="2" applyFill="1" applyBorder="1" applyAlignment="1">
      <alignment horizontal="center" vertical="center" wrapText="1"/>
    </xf>
    <xf numFmtId="0" fontId="22" fillId="18" borderId="7" xfId="2" applyFill="1" applyBorder="1" applyAlignment="1">
      <alignment horizontal="center" vertical="center" wrapText="1"/>
    </xf>
    <xf numFmtId="0" fontId="22" fillId="18" borderId="15" xfId="2" applyFill="1" applyBorder="1" applyAlignment="1">
      <alignment horizontal="center" vertical="center" wrapText="1"/>
    </xf>
    <xf numFmtId="14" fontId="9" fillId="18" borderId="2" xfId="0" applyNumberFormat="1" applyFont="1" applyFill="1" applyBorder="1" applyAlignment="1">
      <alignment horizontal="center" vertical="center" wrapText="1"/>
    </xf>
    <xf numFmtId="14" fontId="9" fillId="18" borderId="7" xfId="0" applyNumberFormat="1" applyFont="1" applyFill="1" applyBorder="1" applyAlignment="1">
      <alignment horizontal="center" vertical="center" wrapText="1"/>
    </xf>
    <xf numFmtId="14" fontId="9" fillId="18" borderId="15" xfId="0" applyNumberFormat="1" applyFont="1" applyFill="1" applyBorder="1" applyAlignment="1">
      <alignment horizontal="center" vertical="center" wrapText="1"/>
    </xf>
    <xf numFmtId="14" fontId="9" fillId="13" borderId="1" xfId="0" applyNumberFormat="1" applyFont="1" applyFill="1" applyBorder="1" applyAlignment="1">
      <alignment horizontal="center" vertical="center" wrapText="1"/>
    </xf>
    <xf numFmtId="0" fontId="22" fillId="13" borderId="1" xfId="2" applyFill="1" applyBorder="1" applyAlignment="1">
      <alignment horizontal="center" vertical="center" wrapText="1"/>
    </xf>
    <xf numFmtId="0" fontId="15" fillId="20" borderId="2" xfId="0" applyFont="1" applyFill="1" applyBorder="1" applyAlignment="1">
      <alignment horizontal="center" vertical="center" wrapText="1"/>
    </xf>
    <xf numFmtId="0" fontId="15" fillId="20" borderId="7" xfId="0" applyFont="1" applyFill="1" applyBorder="1" applyAlignment="1">
      <alignment horizontal="center" vertical="center" wrapText="1"/>
    </xf>
    <xf numFmtId="0" fontId="15" fillId="20" borderId="3" xfId="0" applyFont="1" applyFill="1" applyBorder="1" applyAlignment="1">
      <alignment horizontal="center" vertical="center" wrapText="1"/>
    </xf>
    <xf numFmtId="14" fontId="9" fillId="20" borderId="2" xfId="0" applyNumberFormat="1" applyFont="1" applyFill="1" applyBorder="1" applyAlignment="1">
      <alignment horizontal="center" vertical="center" wrapText="1"/>
    </xf>
    <xf numFmtId="0" fontId="9" fillId="20" borderId="7"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22" fillId="20" borderId="2" xfId="1" applyFill="1" applyBorder="1" applyAlignment="1">
      <alignment horizontal="center" vertical="center" wrapText="1"/>
    </xf>
    <xf numFmtId="0" fontId="22" fillId="20" borderId="7" xfId="1" applyFill="1" applyBorder="1" applyAlignment="1">
      <alignment horizontal="center" vertical="center" wrapText="1"/>
    </xf>
    <xf numFmtId="0" fontId="22" fillId="20" borderId="3" xfId="1" applyFill="1" applyBorder="1" applyAlignment="1">
      <alignment horizontal="center" vertical="center" wrapText="1"/>
    </xf>
    <xf numFmtId="0" fontId="9" fillId="18" borderId="3"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1" fillId="14" borderId="1" xfId="0" applyFont="1" applyFill="1" applyBorder="1" applyAlignment="1">
      <alignment horizontal="center" vertical="center"/>
    </xf>
    <xf numFmtId="0" fontId="1" fillId="18" borderId="2" xfId="0" applyFont="1" applyFill="1" applyBorder="1" applyAlignment="1">
      <alignment horizontal="center" vertical="center" wrapText="1"/>
    </xf>
    <xf numFmtId="0" fontId="1" fillId="18" borderId="7" xfId="0" applyFont="1" applyFill="1" applyBorder="1" applyAlignment="1">
      <alignment horizontal="center" vertical="center" wrapText="1"/>
    </xf>
    <xf numFmtId="0" fontId="1" fillId="18" borderId="15" xfId="0"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18" borderId="7" xfId="0" applyFont="1" applyFill="1" applyBorder="1" applyAlignment="1">
      <alignment horizontal="center" vertical="center" wrapText="1"/>
    </xf>
    <xf numFmtId="0" fontId="3" fillId="18" borderId="15" xfId="0" applyFont="1" applyFill="1" applyBorder="1" applyAlignment="1">
      <alignment horizontal="center" vertical="center" wrapText="1"/>
    </xf>
    <xf numFmtId="0" fontId="3" fillId="18" borderId="2" xfId="0" applyFont="1" applyFill="1" applyBorder="1" applyAlignment="1">
      <alignment horizontal="left" vertical="center" wrapText="1"/>
    </xf>
    <xf numFmtId="0" fontId="3" fillId="18" borderId="7" xfId="0" applyFont="1" applyFill="1" applyBorder="1" applyAlignment="1">
      <alignment horizontal="left" vertical="center" wrapText="1"/>
    </xf>
    <xf numFmtId="0" fontId="3" fillId="18" borderId="15" xfId="0" applyFont="1" applyFill="1" applyBorder="1" applyAlignment="1">
      <alignment horizontal="left" vertical="center" wrapText="1"/>
    </xf>
    <xf numFmtId="0" fontId="3" fillId="18" borderId="3" xfId="0" applyFont="1" applyFill="1" applyBorder="1" applyAlignment="1">
      <alignment horizontal="left" vertical="center" wrapText="1"/>
    </xf>
    <xf numFmtId="14" fontId="9" fillId="12" borderId="2" xfId="0" applyNumberFormat="1"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3" xfId="0" applyFont="1" applyFill="1" applyBorder="1" applyAlignment="1">
      <alignment horizontal="center" vertical="center" wrapText="1"/>
    </xf>
    <xf numFmtId="14" fontId="9" fillId="12" borderId="17" xfId="0" applyNumberFormat="1" applyFont="1" applyFill="1" applyBorder="1" applyAlignment="1">
      <alignment horizontal="center" vertical="center" wrapText="1"/>
    </xf>
    <xf numFmtId="0" fontId="7" fillId="12" borderId="17" xfId="0" applyFont="1" applyFill="1" applyBorder="1" applyAlignment="1">
      <alignment horizontal="center" vertical="center" wrapText="1"/>
    </xf>
    <xf numFmtId="0" fontId="22" fillId="12" borderId="2" xfId="1" applyFill="1" applyBorder="1" applyAlignment="1">
      <alignment horizontal="center" vertical="center" wrapText="1"/>
    </xf>
    <xf numFmtId="0" fontId="22" fillId="12" borderId="3" xfId="1" applyFill="1" applyBorder="1" applyAlignment="1">
      <alignment horizontal="center" vertical="center" wrapText="1"/>
    </xf>
    <xf numFmtId="0" fontId="9" fillId="12" borderId="17" xfId="0" applyFont="1" applyFill="1" applyBorder="1" applyAlignment="1">
      <alignment horizontal="center" vertical="center" wrapText="1"/>
    </xf>
    <xf numFmtId="0" fontId="3" fillId="12" borderId="5" xfId="0" applyFont="1" applyFill="1" applyBorder="1" applyAlignment="1">
      <alignment horizontal="left" vertical="center" wrapText="1"/>
    </xf>
    <xf numFmtId="0" fontId="20" fillId="0" borderId="0" xfId="0" applyFont="1" applyAlignment="1">
      <alignment horizontal="center" wrapText="1"/>
    </xf>
    <xf numFmtId="0" fontId="12" fillId="0" borderId="14" xfId="0" applyFont="1" applyBorder="1" applyAlignment="1">
      <alignment horizontal="center"/>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3" fillId="17" borderId="2"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7" borderId="5" xfId="0" applyFont="1" applyFill="1" applyBorder="1" applyAlignment="1">
      <alignment horizontal="center" vertical="center" wrapText="1"/>
    </xf>
    <xf numFmtId="0" fontId="13" fillId="17" borderId="6" xfId="0" applyFont="1" applyFill="1" applyBorder="1" applyAlignment="1">
      <alignment horizontal="center" vertical="center" wrapText="1"/>
    </xf>
    <xf numFmtId="0" fontId="13" fillId="17" borderId="4" xfId="0" applyFont="1" applyFill="1" applyBorder="1" applyAlignment="1">
      <alignment horizontal="center" vertical="center" wrapText="1"/>
    </xf>
    <xf numFmtId="0" fontId="9" fillId="11" borderId="7" xfId="0" applyFont="1" applyFill="1" applyBorder="1" applyAlignment="1">
      <alignment horizontal="center" vertical="center" wrapText="1"/>
    </xf>
    <xf numFmtId="14" fontId="9" fillId="11" borderId="2" xfId="0" applyNumberFormat="1" applyFont="1" applyFill="1" applyBorder="1" applyAlignment="1">
      <alignment horizontal="center" vertical="center" wrapText="1"/>
    </xf>
    <xf numFmtId="14" fontId="9" fillId="11" borderId="3" xfId="0" applyNumberFormat="1" applyFont="1" applyFill="1" applyBorder="1" applyAlignment="1">
      <alignment horizontal="center" vertical="center" wrapText="1"/>
    </xf>
    <xf numFmtId="0" fontId="9" fillId="11" borderId="15" xfId="0" applyFont="1" applyFill="1" applyBorder="1" applyAlignment="1">
      <alignment horizontal="center" vertical="center" wrapText="1"/>
    </xf>
    <xf numFmtId="0" fontId="22" fillId="11" borderId="2" xfId="2" applyFill="1" applyBorder="1" applyAlignment="1">
      <alignment horizontal="center" vertical="center" wrapText="1"/>
    </xf>
    <xf numFmtId="0" fontId="7" fillId="12" borderId="16" xfId="0" applyFont="1" applyFill="1" applyBorder="1" applyAlignment="1">
      <alignment horizontal="center" vertical="center" wrapText="1"/>
    </xf>
    <xf numFmtId="0" fontId="7" fillId="12" borderId="20"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9" fillId="12" borderId="27" xfId="0" applyFont="1" applyFill="1" applyBorder="1" applyAlignment="1">
      <alignment horizontal="center" vertical="center" wrapText="1"/>
    </xf>
    <xf numFmtId="0" fontId="9" fillId="12" borderId="28" xfId="0" applyFont="1" applyFill="1" applyBorder="1" applyAlignment="1">
      <alignment horizontal="center" vertical="center" wrapText="1"/>
    </xf>
    <xf numFmtId="0" fontId="22" fillId="12" borderId="2" xfId="2" applyFill="1" applyBorder="1" applyAlignment="1">
      <alignment horizontal="center" vertical="center" wrapText="1"/>
    </xf>
    <xf numFmtId="0" fontId="22" fillId="12" borderId="3" xfId="2" applyFill="1" applyBorder="1" applyAlignment="1">
      <alignment horizontal="center" vertical="center" wrapText="1"/>
    </xf>
    <xf numFmtId="0" fontId="9" fillId="14" borderId="30" xfId="0" applyFont="1" applyFill="1" applyBorder="1" applyAlignment="1">
      <alignment horizontal="center" vertical="center" wrapText="1"/>
    </xf>
    <xf numFmtId="0" fontId="9" fillId="14" borderId="14" xfId="0" applyFont="1" applyFill="1" applyBorder="1" applyAlignment="1">
      <alignment horizontal="center" vertical="center" wrapText="1"/>
    </xf>
    <xf numFmtId="14" fontId="9" fillId="14" borderId="1" xfId="0" applyNumberFormat="1" applyFont="1" applyFill="1" applyBorder="1" applyAlignment="1">
      <alignment horizontal="center" vertical="center" wrapText="1"/>
    </xf>
    <xf numFmtId="0" fontId="22" fillId="14" borderId="1" xfId="2" applyFill="1" applyBorder="1" applyAlignment="1">
      <alignment horizontal="center" vertical="center" wrapText="1"/>
    </xf>
    <xf numFmtId="0" fontId="25" fillId="14" borderId="16" xfId="0" applyFont="1" applyFill="1" applyBorder="1" applyAlignment="1">
      <alignment horizontal="center" vertical="center" wrapText="1"/>
    </xf>
    <xf numFmtId="0" fontId="25" fillId="14" borderId="20" xfId="0" applyFont="1" applyFill="1" applyBorder="1" applyAlignment="1">
      <alignment horizontal="center" vertical="center" wrapText="1"/>
    </xf>
    <xf numFmtId="0" fontId="22" fillId="14" borderId="2" xfId="1" applyFill="1" applyBorder="1" applyAlignment="1">
      <alignment horizontal="center" vertical="center" wrapText="1"/>
    </xf>
    <xf numFmtId="0" fontId="22" fillId="14" borderId="7" xfId="1" applyFill="1" applyBorder="1" applyAlignment="1">
      <alignment horizontal="center" vertical="center" wrapText="1"/>
    </xf>
    <xf numFmtId="0" fontId="22" fillId="14" borderId="3" xfId="1" applyFill="1" applyBorder="1" applyAlignment="1">
      <alignment horizontal="center" vertical="center" wrapText="1"/>
    </xf>
    <xf numFmtId="14" fontId="9" fillId="14" borderId="2" xfId="0" applyNumberFormat="1" applyFont="1" applyFill="1" applyBorder="1" applyAlignment="1">
      <alignment horizontal="center" vertical="center" wrapText="1"/>
    </xf>
    <xf numFmtId="0" fontId="9" fillId="14" borderId="7"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4" borderId="20" xfId="0" applyFont="1" applyFill="1" applyBorder="1" applyAlignment="1">
      <alignment horizontal="center" vertical="center" wrapText="1"/>
    </xf>
    <xf numFmtId="0" fontId="9" fillId="14" borderId="22"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3" fillId="13" borderId="1"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left" vertical="center" wrapText="1"/>
    </xf>
    <xf numFmtId="0" fontId="1" fillId="14" borderId="5" xfId="0" applyFont="1" applyFill="1" applyBorder="1" applyAlignment="1">
      <alignment horizontal="left" vertical="center" wrapText="1"/>
    </xf>
    <xf numFmtId="0" fontId="9" fillId="14" borderId="2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9" fillId="0" borderId="7" xfId="0" applyFont="1" applyBorder="1" applyAlignment="1">
      <alignment horizontal="center" vertical="center" wrapText="1"/>
    </xf>
    <xf numFmtId="0" fontId="1" fillId="18" borderId="2" xfId="0" applyFont="1" applyFill="1" applyBorder="1" applyAlignment="1">
      <alignment horizontal="left" vertical="center" wrapText="1"/>
    </xf>
    <xf numFmtId="0" fontId="1" fillId="18" borderId="7" xfId="0" applyFont="1" applyFill="1" applyBorder="1" applyAlignment="1">
      <alignment horizontal="left" vertical="center" wrapText="1"/>
    </xf>
    <xf numFmtId="0" fontId="1" fillId="18" borderId="15" xfId="0" applyFont="1" applyFill="1" applyBorder="1" applyAlignment="1">
      <alignment horizontal="left" vertical="center" wrapText="1"/>
    </xf>
    <xf numFmtId="0" fontId="9" fillId="10" borderId="2"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1" fillId="16" borderId="17" xfId="0" applyFont="1" applyFill="1" applyBorder="1" applyAlignment="1">
      <alignment horizontal="center" vertical="center"/>
    </xf>
    <xf numFmtId="0" fontId="1" fillId="16" borderId="7" xfId="0" applyFont="1" applyFill="1" applyBorder="1" applyAlignment="1">
      <alignment horizontal="center" vertical="center"/>
    </xf>
    <xf numFmtId="0" fontId="1" fillId="16" borderId="3" xfId="0" applyFont="1" applyFill="1" applyBorder="1" applyAlignment="1">
      <alignment horizontal="center" vertical="center"/>
    </xf>
    <xf numFmtId="0" fontId="1" fillId="16" borderId="17" xfId="0" applyFont="1" applyFill="1" applyBorder="1" applyAlignment="1">
      <alignment horizontal="center" vertical="center" wrapText="1"/>
    </xf>
    <xf numFmtId="0" fontId="1" fillId="16" borderId="7"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3" fillId="16" borderId="17" xfId="0" applyFont="1" applyFill="1" applyBorder="1" applyAlignment="1">
      <alignment horizontal="left" vertical="center" wrapText="1"/>
    </xf>
    <xf numFmtId="0" fontId="3" fillId="16" borderId="7" xfId="0" applyFont="1" applyFill="1" applyBorder="1" applyAlignment="1">
      <alignment horizontal="left" vertical="center" wrapText="1"/>
    </xf>
    <xf numFmtId="0" fontId="3" fillId="16" borderId="3" xfId="0" applyFont="1" applyFill="1" applyBorder="1" applyAlignment="1">
      <alignment horizontal="left" vertical="center" wrapText="1"/>
    </xf>
    <xf numFmtId="0" fontId="3" fillId="16" borderId="2" xfId="0" applyFont="1" applyFill="1" applyBorder="1" applyAlignment="1">
      <alignment horizontal="left" vertical="center" wrapText="1"/>
    </xf>
    <xf numFmtId="0" fontId="9" fillId="16" borderId="16" xfId="0" applyFont="1" applyFill="1" applyBorder="1" applyAlignment="1">
      <alignment horizontal="center" vertical="center" wrapText="1"/>
    </xf>
    <xf numFmtId="0" fontId="9" fillId="16" borderId="32" xfId="0" applyFont="1" applyFill="1" applyBorder="1" applyAlignment="1">
      <alignment horizontal="center" vertical="center" wrapText="1"/>
    </xf>
    <xf numFmtId="0" fontId="9" fillId="16" borderId="33" xfId="0" applyFont="1" applyFill="1" applyBorder="1" applyAlignment="1">
      <alignment horizontal="center" vertical="center" wrapText="1"/>
    </xf>
    <xf numFmtId="0" fontId="9" fillId="16" borderId="34" xfId="0" applyFont="1" applyFill="1" applyBorder="1" applyAlignment="1">
      <alignment horizontal="center" vertical="center" wrapText="1"/>
    </xf>
    <xf numFmtId="0" fontId="1" fillId="16" borderId="17" xfId="0" applyFont="1" applyFill="1" applyBorder="1" applyAlignment="1">
      <alignment horizontal="left" vertical="center" wrapText="1"/>
    </xf>
    <xf numFmtId="0" fontId="1" fillId="16" borderId="7" xfId="0" applyFont="1" applyFill="1" applyBorder="1" applyAlignment="1">
      <alignment horizontal="left" vertical="center" wrapText="1"/>
    </xf>
    <xf numFmtId="0" fontId="1" fillId="16" borderId="3" xfId="0" applyFont="1" applyFill="1" applyBorder="1" applyAlignment="1">
      <alignment horizontal="left" vertical="center" wrapText="1"/>
    </xf>
    <xf numFmtId="0" fontId="1" fillId="16" borderId="26" xfId="0" applyFont="1" applyFill="1" applyBorder="1" applyAlignment="1">
      <alignment horizontal="left" vertical="center" wrapText="1"/>
    </xf>
    <xf numFmtId="0" fontId="1" fillId="16" borderId="25" xfId="0" applyFont="1" applyFill="1" applyBorder="1" applyAlignment="1">
      <alignment horizontal="left" vertical="center" wrapText="1"/>
    </xf>
    <xf numFmtId="0" fontId="1" fillId="16" borderId="19"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22" fillId="0" borderId="2" xfId="2" applyBorder="1" applyAlignment="1">
      <alignment horizontal="center" vertical="center" wrapText="1"/>
    </xf>
    <xf numFmtId="0" fontId="21" fillId="0" borderId="3" xfId="0" applyFont="1" applyBorder="1" applyAlignment="1">
      <alignment horizontal="center" vertical="center" wrapText="1"/>
    </xf>
    <xf numFmtId="0" fontId="25" fillId="14" borderId="29" xfId="0" applyFont="1" applyFill="1" applyBorder="1" applyAlignment="1">
      <alignment horizontal="center" vertical="center" wrapText="1"/>
    </xf>
    <xf numFmtId="0" fontId="25" fillId="14" borderId="35" xfId="0" applyFont="1" applyFill="1" applyBorder="1" applyAlignment="1">
      <alignment horizontal="center" vertical="center" wrapText="1"/>
    </xf>
    <xf numFmtId="0" fontId="25" fillId="14" borderId="28" xfId="0" applyFont="1" applyFill="1" applyBorder="1" applyAlignment="1">
      <alignment horizontal="center" vertical="center" wrapText="1"/>
    </xf>
    <xf numFmtId="0" fontId="25" fillId="14" borderId="2" xfId="0" applyFont="1" applyFill="1" applyBorder="1" applyAlignment="1">
      <alignment horizontal="center" vertical="center" wrapText="1"/>
    </xf>
    <xf numFmtId="0" fontId="25" fillId="14" borderId="7" xfId="0" applyFont="1" applyFill="1" applyBorder="1" applyAlignment="1">
      <alignment horizontal="center" vertical="center" wrapText="1"/>
    </xf>
    <xf numFmtId="0" fontId="25" fillId="14"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22" fillId="14" borderId="2" xfId="2" applyFill="1" applyBorder="1" applyAlignment="1">
      <alignment horizontal="center" vertical="center" wrapText="1"/>
    </xf>
    <xf numFmtId="0" fontId="22" fillId="14" borderId="7" xfId="2" applyFill="1" applyBorder="1" applyAlignment="1">
      <alignment horizontal="center" vertical="center" wrapText="1"/>
    </xf>
    <xf numFmtId="0" fontId="22" fillId="14" borderId="3" xfId="2" applyFill="1" applyBorder="1" applyAlignment="1">
      <alignment horizontal="center" vertical="center" wrapText="1"/>
    </xf>
    <xf numFmtId="0" fontId="9" fillId="14" borderId="2" xfId="0" applyFont="1" applyFill="1" applyBorder="1" applyAlignment="1">
      <alignment horizontal="center" vertical="center" wrapText="1"/>
    </xf>
    <xf numFmtId="0" fontId="9" fillId="14" borderId="29" xfId="0" applyFont="1" applyFill="1" applyBorder="1" applyAlignment="1">
      <alignment horizontal="center" vertical="center" wrapText="1"/>
    </xf>
    <xf numFmtId="0" fontId="9" fillId="14" borderId="35" xfId="0" applyFont="1" applyFill="1" applyBorder="1" applyAlignment="1">
      <alignment horizontal="center" vertical="center" wrapText="1"/>
    </xf>
    <xf numFmtId="0" fontId="9" fillId="14" borderId="28" xfId="0" applyFont="1" applyFill="1" applyBorder="1" applyAlignment="1">
      <alignment horizontal="center" vertical="center" wrapText="1"/>
    </xf>
    <xf numFmtId="0" fontId="9" fillId="10" borderId="18" xfId="0" applyFont="1" applyFill="1" applyBorder="1" applyAlignment="1">
      <alignment horizontal="center" vertical="center" wrapText="1"/>
    </xf>
    <xf numFmtId="0" fontId="9" fillId="10" borderId="36"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20" xfId="0" applyFont="1" applyBorder="1" applyAlignment="1">
      <alignment horizontal="center" vertical="center" wrapText="1"/>
    </xf>
    <xf numFmtId="0" fontId="9" fillId="2" borderId="16"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28" xfId="0" applyFont="1" applyFill="1" applyBorder="1" applyAlignment="1">
      <alignment horizontal="center" vertical="center" wrapText="1"/>
    </xf>
    <xf numFmtId="14" fontId="1" fillId="0" borderId="47" xfId="0" applyNumberFormat="1" applyFont="1" applyBorder="1" applyAlignment="1">
      <alignment horizontal="center"/>
    </xf>
    <xf numFmtId="0" fontId="1" fillId="0" borderId="23" xfId="0" applyFont="1" applyBorder="1" applyAlignment="1">
      <alignment horizontal="center"/>
    </xf>
    <xf numFmtId="0" fontId="1" fillId="0" borderId="47" xfId="0" applyFont="1" applyBorder="1" applyAlignment="1">
      <alignment horizontal="center" vertical="center" wrapText="1"/>
    </xf>
    <xf numFmtId="0" fontId="1" fillId="0" borderId="23" xfId="0" applyFont="1" applyBorder="1" applyAlignment="1">
      <alignment horizontal="center" vertical="center" wrapText="1"/>
    </xf>
    <xf numFmtId="0" fontId="9" fillId="0" borderId="18" xfId="0" applyFont="1" applyBorder="1" applyAlignment="1">
      <alignment horizontal="center" vertical="center" wrapText="1"/>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22" fillId="0" borderId="20" xfId="1" applyBorder="1" applyAlignment="1">
      <alignment horizontal="center" vertical="center" wrapText="1"/>
    </xf>
    <xf numFmtId="0" fontId="22" fillId="0" borderId="22" xfId="1" applyBorder="1" applyAlignment="1">
      <alignment horizontal="center" vertical="center" wrapText="1"/>
    </xf>
    <xf numFmtId="0" fontId="22" fillId="0" borderId="23" xfId="1" applyBorder="1" applyAlignment="1">
      <alignment horizontal="center" vertical="center" wrapText="1"/>
    </xf>
    <xf numFmtId="14" fontId="1" fillId="0" borderId="26" xfId="0" applyNumberFormat="1"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22" fillId="16" borderId="20" xfId="1" applyFill="1" applyBorder="1" applyAlignment="1">
      <alignment horizontal="center" vertical="center" wrapText="1"/>
    </xf>
    <xf numFmtId="0" fontId="22" fillId="16" borderId="22" xfId="1" applyFill="1" applyBorder="1" applyAlignment="1">
      <alignment horizontal="center" vertical="center" wrapText="1"/>
    </xf>
    <xf numFmtId="0" fontId="22" fillId="16" borderId="23" xfId="1" applyFill="1" applyBorder="1" applyAlignment="1">
      <alignment horizontal="center" vertical="center" wrapText="1"/>
    </xf>
    <xf numFmtId="0" fontId="7" fillId="10" borderId="18" xfId="0" applyFont="1" applyFill="1" applyBorder="1" applyAlignment="1">
      <alignment horizontal="center" vertical="center" wrapText="1"/>
    </xf>
    <xf numFmtId="0" fontId="9" fillId="0" borderId="47" xfId="0" applyFont="1" applyBorder="1" applyAlignment="1">
      <alignment horizontal="center" vertical="center" wrapText="1"/>
    </xf>
    <xf numFmtId="0" fontId="9" fillId="0" borderId="23" xfId="0" applyFont="1" applyBorder="1" applyAlignment="1">
      <alignment horizontal="center" vertical="center" wrapText="1"/>
    </xf>
    <xf numFmtId="0" fontId="9" fillId="2" borderId="47" xfId="0" applyFont="1" applyFill="1" applyBorder="1" applyAlignment="1">
      <alignment horizontal="center" vertical="center" wrapText="1"/>
    </xf>
    <xf numFmtId="0" fontId="1" fillId="0" borderId="2" xfId="0" applyFont="1" applyBorder="1" applyAlignment="1">
      <alignment horizontal="center" vertical="center"/>
    </xf>
    <xf numFmtId="0" fontId="3" fillId="0" borderId="2" xfId="0" applyFont="1" applyBorder="1" applyAlignment="1">
      <alignment horizontal="left" vertical="center" wrapText="1"/>
    </xf>
    <xf numFmtId="0" fontId="9" fillId="16" borderId="48" xfId="0" applyFont="1" applyFill="1" applyBorder="1" applyAlignment="1">
      <alignment horizontal="center" vertical="center" wrapText="1"/>
    </xf>
    <xf numFmtId="0" fontId="9" fillId="16" borderId="49" xfId="0" applyFont="1" applyFill="1" applyBorder="1" applyAlignment="1">
      <alignment horizontal="center" vertical="center" wrapText="1"/>
    </xf>
    <xf numFmtId="0" fontId="9" fillId="16" borderId="50" xfId="0" applyFont="1" applyFill="1" applyBorder="1" applyAlignment="1">
      <alignment horizontal="center" vertical="center" wrapText="1"/>
    </xf>
    <xf numFmtId="0" fontId="1" fillId="0" borderId="2" xfId="0" applyFont="1" applyBorder="1" applyAlignment="1">
      <alignment horizontal="left" vertical="center" wrapText="1"/>
    </xf>
    <xf numFmtId="0" fontId="9" fillId="16" borderId="31" xfId="0" applyFont="1" applyFill="1" applyBorder="1" applyAlignment="1">
      <alignment horizontal="center" vertical="center" wrapText="1"/>
    </xf>
    <xf numFmtId="0" fontId="9" fillId="16" borderId="25" xfId="0" applyFont="1" applyFill="1" applyBorder="1" applyAlignment="1">
      <alignment horizontal="center" vertical="center" wrapText="1"/>
    </xf>
    <xf numFmtId="0" fontId="9" fillId="16" borderId="24" xfId="0" applyFont="1" applyFill="1" applyBorder="1" applyAlignment="1">
      <alignment horizontal="center" vertical="center" wrapText="1"/>
    </xf>
    <xf numFmtId="0" fontId="22" fillId="18" borderId="2" xfId="1" applyFill="1" applyBorder="1" applyAlignment="1">
      <alignment horizontal="center" vertical="center" wrapText="1"/>
    </xf>
    <xf numFmtId="0" fontId="22" fillId="18" borderId="7" xfId="1" applyFill="1" applyBorder="1" applyAlignment="1">
      <alignment horizontal="center" vertical="center" wrapText="1"/>
    </xf>
    <xf numFmtId="0" fontId="22" fillId="18" borderId="3" xfId="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7"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14" fontId="25" fillId="13" borderId="1" xfId="0" applyNumberFormat="1" applyFont="1" applyFill="1" applyBorder="1" applyAlignment="1">
      <alignment horizontal="center" vertical="center" wrapText="1"/>
    </xf>
    <xf numFmtId="0" fontId="1" fillId="0" borderId="5" xfId="0" applyFont="1" applyBorder="1" applyAlignment="1">
      <alignment horizontal="left" vertical="center" wrapText="1"/>
    </xf>
    <xf numFmtId="14" fontId="9" fillId="14" borderId="3" xfId="0" applyNumberFormat="1" applyFont="1" applyFill="1" applyBorder="1" applyAlignment="1">
      <alignment horizontal="center" vertical="center" wrapText="1"/>
    </xf>
    <xf numFmtId="0" fontId="7" fillId="12" borderId="23" xfId="0" applyFont="1" applyFill="1" applyBorder="1" applyAlignment="1">
      <alignment horizontal="center" vertical="center" wrapText="1"/>
    </xf>
    <xf numFmtId="0" fontId="6" fillId="0" borderId="1" xfId="0" applyFont="1" applyBorder="1" applyAlignment="1">
      <alignment horizontal="left" vertical="center" wrapText="1"/>
    </xf>
    <xf numFmtId="0" fontId="9" fillId="14" borderId="16" xfId="0" applyFont="1" applyFill="1" applyBorder="1" applyAlignment="1">
      <alignment horizontal="center" vertical="center" wrapText="1"/>
    </xf>
    <xf numFmtId="0" fontId="22" fillId="12" borderId="20" xfId="2" applyFill="1" applyBorder="1" applyAlignment="1">
      <alignment horizontal="center" vertical="center" wrapText="1"/>
    </xf>
    <xf numFmtId="14" fontId="7" fillId="12" borderId="20" xfId="0" applyNumberFormat="1" applyFont="1" applyFill="1" applyBorder="1" applyAlignment="1">
      <alignment horizontal="center" vertical="center" wrapText="1"/>
    </xf>
    <xf numFmtId="0" fontId="7" fillId="12" borderId="7" xfId="0" applyFont="1" applyFill="1" applyBorder="1" applyAlignment="1">
      <alignment horizontal="center" vertical="center" wrapText="1"/>
    </xf>
    <xf numFmtId="0" fontId="9" fillId="12" borderId="31" xfId="0" applyFont="1" applyFill="1" applyBorder="1" applyAlignment="1">
      <alignment horizontal="center" vertical="center" wrapText="1"/>
    </xf>
    <xf numFmtId="0" fontId="9" fillId="12" borderId="19" xfId="0" applyFont="1" applyFill="1" applyBorder="1" applyAlignment="1">
      <alignment horizontal="center" vertical="center" wrapText="1"/>
    </xf>
    <xf numFmtId="0" fontId="22" fillId="12" borderId="26" xfId="2" applyFill="1" applyBorder="1" applyAlignment="1">
      <alignment horizontal="center" vertical="center" wrapText="1"/>
    </xf>
    <xf numFmtId="0" fontId="7" fillId="12" borderId="24" xfId="0" applyFont="1" applyFill="1" applyBorder="1" applyAlignment="1">
      <alignment horizontal="center" vertical="center" wrapText="1"/>
    </xf>
    <xf numFmtId="0" fontId="3" fillId="0" borderId="5" xfId="0" applyFont="1" applyBorder="1" applyAlignment="1">
      <alignment horizontal="left" vertical="center" wrapText="1"/>
    </xf>
    <xf numFmtId="0" fontId="9" fillId="12" borderId="26" xfId="0" applyFont="1" applyFill="1" applyBorder="1" applyAlignment="1">
      <alignment horizontal="center" vertical="center" wrapText="1"/>
    </xf>
    <xf numFmtId="0" fontId="13" fillId="19" borderId="2" xfId="0" applyFont="1" applyFill="1" applyBorder="1" applyAlignment="1">
      <alignment horizontal="center" vertical="center" wrapText="1"/>
    </xf>
    <xf numFmtId="0" fontId="13" fillId="19" borderId="3" xfId="0" applyFont="1" applyFill="1" applyBorder="1" applyAlignment="1">
      <alignment horizontal="center" vertical="center" wrapText="1"/>
    </xf>
    <xf numFmtId="0" fontId="13" fillId="19" borderId="5" xfId="0" applyFont="1" applyFill="1" applyBorder="1" applyAlignment="1">
      <alignment horizontal="center" vertical="center" wrapText="1"/>
    </xf>
    <xf numFmtId="0" fontId="13" fillId="19" borderId="6" xfId="0" applyFont="1" applyFill="1" applyBorder="1" applyAlignment="1">
      <alignment horizontal="center" vertical="center" wrapText="1"/>
    </xf>
    <xf numFmtId="0" fontId="13" fillId="19"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2" fillId="0" borderId="0" xfId="0" applyFont="1" applyAlignment="1">
      <alignment horizontal="center"/>
    </xf>
    <xf numFmtId="0" fontId="1" fillId="0" borderId="1" xfId="0" applyFont="1" applyBorder="1" applyAlignment="1">
      <alignment horizontal="left" vertical="center"/>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3" xfId="0" applyFont="1" applyFill="1" applyBorder="1" applyAlignment="1">
      <alignment horizontal="center" vertical="center" wrapText="1"/>
    </xf>
    <xf numFmtId="0" fontId="2" fillId="19" borderId="5" xfId="0" applyFont="1" applyFill="1" applyBorder="1" applyAlignment="1">
      <alignment horizontal="center" vertical="center" wrapText="1"/>
    </xf>
    <xf numFmtId="0" fontId="2" fillId="19" borderId="6" xfId="0" applyFont="1" applyFill="1" applyBorder="1" applyAlignment="1">
      <alignment horizontal="center" vertical="center" wrapText="1"/>
    </xf>
    <xf numFmtId="0" fontId="2" fillId="19" borderId="4" xfId="0" applyFont="1" applyFill="1" applyBorder="1" applyAlignment="1">
      <alignment horizontal="center" vertical="center" wrapText="1"/>
    </xf>
  </cellXfs>
  <cellStyles count="3">
    <cellStyle name="Hipervínculo" xfId="2" builtinId="8"/>
    <cellStyle name="Hyperlink" xfId="1"/>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21" Type="http://schemas.microsoft.com/office/2017/06/relationships/rdRichValueStructure" Target="richData/rdrichvaluestructure.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 Id="rId22"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 xmlns:a16="http://schemas.microsoft.com/office/drawing/2014/main" id="{00000000-0008-0000-0000-000004000000}"/>
            </a:ext>
          </a:extLst>
        </xdr:cNvPr>
        <xdr:cNvGrpSpPr>
          <a:grpSpLocks/>
        </xdr:cNvGrpSpPr>
      </xdr:nvGrpSpPr>
      <xdr:grpSpPr bwMode="auto">
        <a:xfrm>
          <a:off x="7467600" y="447675"/>
          <a:ext cx="2886074" cy="238125"/>
          <a:chOff x="2381" y="720"/>
          <a:chExt cx="3154" cy="65"/>
        </a:xfrm>
      </xdr:grpSpPr>
      <xdr:pic>
        <xdr:nvPicPr>
          <xdr:cNvPr id="5" name="6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 xmlns:a16="http://schemas.microsoft.com/office/drawing/2014/main" id="{00000000-0008-0000-0100-000004000000}"/>
            </a:ext>
          </a:extLst>
        </xdr:cNvPr>
        <xdr:cNvGrpSpPr>
          <a:grpSpLocks/>
        </xdr:cNvGrpSpPr>
      </xdr:nvGrpSpPr>
      <xdr:grpSpPr bwMode="auto">
        <a:xfrm>
          <a:off x="7806268" y="438150"/>
          <a:ext cx="2886074" cy="0"/>
          <a:chOff x="2381" y="720"/>
          <a:chExt cx="3154" cy="65"/>
        </a:xfrm>
      </xdr:grpSpPr>
      <xdr:pic>
        <xdr:nvPicPr>
          <xdr:cNvPr id="5" name="6 Imagen">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 xmlns:a16="http://schemas.microsoft.com/office/drawing/2014/main" id="{06AB109C-4585-4430-ABCB-C758D1E21E4D}"/>
            </a:ext>
          </a:extLst>
        </xdr:cNvPr>
        <xdr:cNvGrpSpPr>
          <a:grpSpLocks/>
        </xdr:cNvGrpSpPr>
      </xdr:nvGrpSpPr>
      <xdr:grpSpPr bwMode="auto">
        <a:xfrm>
          <a:off x="12132770" y="504825"/>
          <a:ext cx="2787141" cy="229960"/>
          <a:chOff x="2381" y="720"/>
          <a:chExt cx="3154" cy="65"/>
        </a:xfrm>
      </xdr:grpSpPr>
      <xdr:pic>
        <xdr:nvPicPr>
          <xdr:cNvPr id="23" name="6 Imagen">
            <a:extLst>
              <a:ext uri="{FF2B5EF4-FFF2-40B4-BE49-F238E27FC236}">
                <a16:creationId xmlns=""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25" name="Imagen 24">
          <a:extLst>
            <a:ext uri="{FF2B5EF4-FFF2-40B4-BE49-F238E27FC236}">
              <a16:creationId xmlns=""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 xmlns:a16="http://schemas.microsoft.com/office/drawing/2014/main" id="{6C1292BD-648A-4228-A0DC-0B10E3316E74}"/>
            </a:ext>
          </a:extLst>
        </xdr:cNvPr>
        <xdr:cNvGrpSpPr>
          <a:grpSpLocks/>
        </xdr:cNvGrpSpPr>
      </xdr:nvGrpSpPr>
      <xdr:grpSpPr bwMode="auto">
        <a:xfrm>
          <a:off x="26291816" y="679178"/>
          <a:ext cx="3459729" cy="0"/>
          <a:chOff x="2381" y="720"/>
          <a:chExt cx="3154" cy="65"/>
        </a:xfrm>
      </xdr:grpSpPr>
      <xdr:pic>
        <xdr:nvPicPr>
          <xdr:cNvPr id="4" name="6 Imagen">
            <a:extLst>
              <a:ext uri="{FF2B5EF4-FFF2-40B4-BE49-F238E27FC236}">
                <a16:creationId xmlns=""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 xmlns:a16="http://schemas.microsoft.com/office/drawing/2014/main" id="{9980C452-B49E-428F-918A-EA30F74DF3D8}"/>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 xmlns:a16="http://schemas.microsoft.com/office/drawing/2014/main" id="{49D4EB90-3462-44D0-9C71-7C4D89768233}"/>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 xmlns:a16="http://schemas.microsoft.com/office/drawing/2014/main" id="{EFAB5710-8255-4E7B-A1CC-F1D9F181933A}"/>
            </a:ext>
          </a:extLst>
        </xdr:cNvPr>
        <xdr:cNvSpPr txBox="1"/>
      </xdr:nvSpPr>
      <xdr:spPr>
        <a:xfrm>
          <a:off x="10200492" y="0"/>
          <a:ext cx="784710" cy="36576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 xmlns:a16="http://schemas.microsoft.com/office/drawing/2014/main" id="{B69DD1C0-3A81-47EE-9FEA-70377321E1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 xmlns:a16="http://schemas.microsoft.com/office/drawing/2014/main" id="{6E82F247-FA62-4670-9F83-5E4F9BEBAED4}"/>
            </a:ext>
          </a:extLst>
        </xdr:cNvPr>
        <xdr:cNvSpPr txBox="1"/>
      </xdr:nvSpPr>
      <xdr:spPr>
        <a:xfrm>
          <a:off x="4705350" y="38100"/>
          <a:ext cx="785980"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 xmlns:a16="http://schemas.microsoft.com/office/drawing/2014/main" id="{9EB420F8-C3A5-4044-A982-4DD678B58EAE}"/>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 xmlns:a16="http://schemas.microsoft.com/office/drawing/2014/main" id="{E2F02E4A-5C6E-44A1-8C1C-D9449A3156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 xmlns:a16="http://schemas.microsoft.com/office/drawing/2014/main" id="{A425511E-E988-4B3B-AF9E-50F27546E549}"/>
            </a:ext>
          </a:extLst>
        </xdr:cNvPr>
        <xdr:cNvSpPr txBox="1"/>
      </xdr:nvSpPr>
      <xdr:spPr>
        <a:xfrm>
          <a:off x="4140948" y="38100"/>
          <a:ext cx="571388"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 xmlns:a16="http://schemas.microsoft.com/office/drawing/2014/main" id="{8F7FD1D9-57B6-48DC-8A4E-BA03B0F67481}"/>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 xmlns:a16="http://schemas.microsoft.com/office/drawing/2014/main" id="{57E89FD6-AA95-4EAA-AB78-30B4B2BFAE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3" name="CuadroTexto 4">
          <a:extLst>
            <a:ext uri="{FF2B5EF4-FFF2-40B4-BE49-F238E27FC236}">
              <a16:creationId xmlns="" xmlns:a16="http://schemas.microsoft.com/office/drawing/2014/main" id="{2E5AD3C5-B587-47FD-8E5E-BC6EA9DD6F89}"/>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2</xdr:row>
      <xdr:rowOff>215890</xdr:rowOff>
    </xdr:to>
    <xdr:pic>
      <xdr:nvPicPr>
        <xdr:cNvPr id="7" name="Imagen 6">
          <a:extLst>
            <a:ext uri="{FF2B5EF4-FFF2-40B4-BE49-F238E27FC236}">
              <a16:creationId xmlns=""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 xmlns:a16="http://schemas.microsoft.com/office/drawing/2014/main" id="{372D175C-482B-4E2C-A58B-82F0238A6F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9" name="CuadroTexto 4">
          <a:extLst>
            <a:ext uri="{FF2B5EF4-FFF2-40B4-BE49-F238E27FC236}">
              <a16:creationId xmlns="" xmlns:a16="http://schemas.microsoft.com/office/drawing/2014/main" id="{E716F4C6-D1F0-4C6B-AE98-8701B8D58554}"/>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sigcmaper_cendoj_ramajudicial_gov_co/Documents/SIGCMA%20PEREIRA/1.%20PROCESOS%20SIGCMA/P1.%20Gesti&#243;n%20Documental/REGISTROS/SEGUIMIENTO%202%20TRIM%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2 TRIM "/>
    </sheetNames>
    <sheetDataSet>
      <sheetData sheetId="0"/>
    </sheetDataSet>
  </externalBook>
</externalLink>
</file>

<file path=xl/persons/person.xml><?xml version="1.0" encoding="utf-8"?>
<personList xmlns="http://schemas.microsoft.com/office/spreadsheetml/2018/threadedcomments" xmlns:x="http://schemas.openxmlformats.org/spreadsheetml/2006/main">
  <person displayName="Sistema Integrado Gestion Control Calidad Medio Ambiente - Seccional Pereira" id="{131D6EAD-6D75-4F57-8FB3-54D2A564FF88}" userId="S::sigcmaper@cendoj.ramajudicial.gov.co::38044903-2c9d-46a7-bd7f-7328c00064bf" providerId="AD"/>
</personList>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9</v>
    <v>9</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5" dT="2022-03-10T21:46:32.82" personId="{131D6EAD-6D75-4F57-8FB3-54D2A564FF88}" id="{6FE58151-5F9C-4A51-9ACE-9D6331A2AC57}">
    <text>Mejoramiento Infraestructura</text>
  </threadedComment>
  <threadedComment ref="C16" dT="2022-03-10T20:58:16.80" personId="{131D6EAD-6D75-4F57-8FB3-54D2A564FF88}" id="{A0B73A4E-506C-4169-94D3-B4839ECDC3A5}">
    <text>Infraestructura Física</text>
  </threadedComment>
  <threadedComment ref="C16" dT="2022-03-15T15:36:46.03" personId="{131D6EAD-6D75-4F57-8FB3-54D2A564FF88}" id="{B522377B-7CC7-4612-8717-CC83B2C62563}" parentId="{A0B73A4E-506C-4169-94D3-B4839ECDC3A5}">
    <text xml:space="preserve">Gestión Documental
</text>
  </threadedComment>
  <threadedComment ref="E16" dT="2022-03-10T21:46:48.40" personId="{131D6EAD-6D75-4F57-8FB3-54D2A564FF88}" id="{B6218B80-457B-403C-854F-A35AE62A84CF}">
    <text xml:space="preserve">Mejoramiento Infraestructura </text>
  </threadedComment>
  <threadedComment ref="E17" dT="2022-03-10T21:46:54.49" personId="{131D6EAD-6D75-4F57-8FB3-54D2A564FF88}" id="{B45152A2-AF38-4F45-9C8E-C6E1AC58A656}">
    <text xml:space="preserve">Mejoramiento Infraestructura </text>
  </threadedComment>
  <threadedComment ref="E19" dT="2022-03-26T18:27:49.42" personId="{131D6EAD-6D75-4F57-8FB3-54D2A564FF88}" id="{BE533008-A9E8-4953-B8A6-B39445936F87}">
    <text>SST</text>
  </threadedComment>
  <threadedComment ref="C23" dT="2022-03-10T21:00:02.45" personId="{131D6EAD-6D75-4F57-8FB3-54D2A564FF88}" id="{E3F51E16-9FC0-4C30-8A30-B07AA1E7DB71}">
    <text>Mejoramiento Infraestructura Física</text>
  </threadedComment>
  <threadedComment ref="C23" dT="2022-03-15T15:37:12.17" personId="{131D6EAD-6D75-4F57-8FB3-54D2A564FF88}" id="{EF4B28BA-3099-41B9-A4E9-3E690834705A}" parentId="{E3F51E16-9FC0-4C30-8A30-B07AA1E7DB71}">
    <text>Gestión Documental</text>
  </threadedComment>
  <threadedComment ref="C24" dT="2022-03-10T21:00:18.52" personId="{131D6EAD-6D75-4F57-8FB3-54D2A564FF88}" id="{E700D9A5-B1C8-4DB6-86E2-E878BCED416B}">
    <text>Mejoramiento Infraestructura Física</text>
  </threadedComment>
  <threadedComment ref="E26" dT="2022-03-26T20:52:33.85" personId="{131D6EAD-6D75-4F57-8FB3-54D2A564FF88}" id="{24E5A699-A8C9-419A-B9BB-DA147198C256}">
    <text>Mejoramiento SIGCMA</text>
  </threadedComment>
  <threadedComment ref="C28" dT="2022-03-26T20:28:03.49" personId="{131D6EAD-6D75-4F57-8FB3-54D2A564FF88}" id="{195A6C08-B423-4CCC-B0B4-A156670FB47E}">
    <text>Asistencia Legal</text>
  </threadedComment>
  <threadedComment ref="C29" dT="2022-03-26T20:51:56.63" personId="{131D6EAD-6D75-4F57-8FB3-54D2A564FF88}" id="{3BD7A32F-5A1C-4BB2-BAC8-DB9B93CF4F24}">
    <text>Mejoramiento SIGCMA</text>
  </threadedComment>
  <threadedComment ref="C30" dT="2022-03-10T19:11:04.77" personId="{131D6EAD-6D75-4F57-8FB3-54D2A564FF88}" id="{8A1853EB-0B54-4182-9ECB-8B94D890C386}">
    <text>Comunicación Institucional</text>
  </threadedComment>
  <threadedComment ref="E30" dT="2022-03-26T19:15:11.61" personId="{131D6EAD-6D75-4F57-8FB3-54D2A564FF88}" id="{D991D308-8456-478D-A841-CC789A76DE34}">
    <text>Gestión Humana</text>
  </threadedComment>
  <threadedComment ref="C31" dT="2022-03-10T19:08:28.25" personId="{131D6EAD-6D75-4F57-8FB3-54D2A564FF88}" id="{0FED5554-D2F0-4C7A-BC25-A972CB4CB31D}">
    <text>Comunicación Institucional</text>
  </threadedComment>
  <threadedComment ref="E31" dT="2022-03-26T19:15:24.81" personId="{131D6EAD-6D75-4F57-8FB3-54D2A564FF88}" id="{3F41B872-B7D8-4E31-9031-98BD281EAB65}">
    <text>Gestión Humana</text>
  </threadedComment>
  <threadedComment ref="C32" dT="2022-03-26T19:11:14.37" personId="{131D6EAD-6D75-4F57-8FB3-54D2A564FF88}" id="{E9369774-F1AD-4FDF-9B2F-A3B7E97CBF5E}">
    <text>Gestión Humana</text>
  </threadedComment>
  <threadedComment ref="E32" dT="2022-03-26T18:58:48.35" personId="{131D6EAD-6D75-4F57-8FB3-54D2A564FF88}" id="{96B3FB44-8142-4B21-A865-5925DCF7DE8F}">
    <text>SST</text>
  </threadedComment>
  <threadedComment ref="C33" dT="2022-03-10T21:04:01.76" personId="{131D6EAD-6D75-4F57-8FB3-54D2A564FF88}" id="{D3F5B33C-1A64-4425-A977-70C40D1CD559}">
    <text>Mejoramiento Infraestructura</text>
  </threadedComment>
  <threadedComment ref="C33" dT="2022-03-15T18:08:02.98" personId="{131D6EAD-6D75-4F57-8FB3-54D2A564FF88}" id="{4B60CFE0-FCD3-49DA-9EF2-C80AA3DAE6D3}" parentId="{D3F5B33C-1A64-4425-A977-70C40D1CD559}">
    <text>Gestión Tecnológica</text>
  </threadedComment>
  <threadedComment ref="E33" dT="2022-03-10T19:51:42.27" personId="{131D6EAD-6D75-4F57-8FB3-54D2A564FF88}" id="{AD231BBC-3F89-43D0-A49A-90D74E3C1E2A}">
    <text>Comunicación Institucional</text>
  </threadedComment>
  <threadedComment ref="C34" dT="2022-03-10T21:04:18.99" personId="{131D6EAD-6D75-4F57-8FB3-54D2A564FF88}" id="{DB06D620-8DCC-4D7D-9D34-EF1AEB83A29A}">
    <text>Mejoramiento de Infraestructura</text>
  </threadedComment>
  <threadedComment ref="E34" dT="2022-03-10T19:51:59.13" personId="{131D6EAD-6D75-4F57-8FB3-54D2A564FF88}" id="{10175042-1DDA-4EC9-A335-EC5EEBB076F2}">
    <text>Comunicación Institucional</text>
  </threadedComment>
  <threadedComment ref="C35" dT="2022-03-26T18:52:26.20" personId="{131D6EAD-6D75-4F57-8FB3-54D2A564FF88}" id="{AC97C26F-DBF6-43FA-BE9E-A5237C4BF89A}">
    <text>Gestión Humana</text>
  </threadedComment>
  <threadedComment ref="C36" dT="2022-03-26T18:51:59.23" personId="{131D6EAD-6D75-4F57-8FB3-54D2A564FF88}" id="{0C230F26-66E0-4C71-8805-A9F3BE0FA833}">
    <text>Gestión Humana</text>
  </threadedComment>
  <threadedComment ref="E36" dT="2022-03-26T19:16:00.44" personId="{131D6EAD-6D75-4F57-8FB3-54D2A564FF88}" id="{7A4E4CCD-B1FE-4306-885C-41FECB5F52BB}">
    <text>Gestión Humana</text>
  </threadedComment>
  <threadedComment ref="C38" dT="2022-03-26T20:53:48.38" personId="{131D6EAD-6D75-4F57-8FB3-54D2A564FF88}" id="{87D9CA0C-EA7A-4F07-A406-7DFB958DEDFE}">
    <text>Mejoramiento SIGCMA</text>
  </threadedComment>
  <threadedComment ref="C39" dT="2022-03-26T19:10:43.82" personId="{131D6EAD-6D75-4F57-8FB3-54D2A564FF88}" id="{175271C4-4A8B-4CE2-9DEA-FDBCE03511B5}">
    <text>Gestión Humana</text>
  </threadedComment>
  <threadedComment ref="E39" dT="2022-03-26T20:54:50.76" personId="{131D6EAD-6D75-4F57-8FB3-54D2A564FF88}" id="{50DF46F6-3912-4215-94C1-EB77E0B06422}">
    <text>Mejoramiento SIGCMA</text>
  </threadedComment>
  <threadedComment ref="C42" dT="2022-03-26T19:17:31.11" personId="{131D6EAD-6D75-4F57-8FB3-54D2A564FF88}" id="{535D89C2-AC06-4946-B408-3C7F273F06F5}">
    <text>Gestión Humana</text>
  </threadedComment>
  <threadedComment ref="C43" dT="2022-03-15T15:38:26.05" personId="{131D6EAD-6D75-4F57-8FB3-54D2A564FF88}" id="{C4DF8A02-E021-4A96-8BF8-635DB55A4F82}">
    <text>Gestión Documental</text>
  </threadedComment>
  <threadedComment ref="E43" dT="2022-03-26T19:07:13.68" personId="{131D6EAD-6D75-4F57-8FB3-54D2A564FF88}" id="{EACE2AB6-30FE-445D-9A45-87936BD42C34}">
    <text>SST</text>
  </threadedComment>
  <threadedComment ref="C44" dT="2022-03-15T15:42:25.04" personId="{131D6EAD-6D75-4F57-8FB3-54D2A564FF88}" id="{BC544720-F19B-43E9-BF0E-83D2F813F997}">
    <text>Gestión Documental</text>
  </threadedComment>
  <threadedComment ref="C44" dT="2022-03-15T18:18:45.52" personId="{131D6EAD-6D75-4F57-8FB3-54D2A564FF88}" id="{A11FF5C6-84C1-405C-A28B-CD4F3CE4979C}" parentId="{BC544720-F19B-43E9-BF0E-83D2F813F997}">
    <text>Gestión Tecnológica</text>
  </threadedComment>
  <threadedComment ref="C45" dT="2022-03-26T19:17:51.55" personId="{131D6EAD-6D75-4F57-8FB3-54D2A564FF88}" id="{EB6B189F-EF82-4943-ABCB-666C0069F92E}">
    <text>Gestión Humana</text>
  </threadedComment>
  <threadedComment ref="E45" dT="2022-03-10T19:55:17.99" personId="{131D6EAD-6D75-4F57-8FB3-54D2A564FF88}" id="{E52964F6-DB5E-427C-AFA1-A020D1DC5C78}">
    <text>Comunicación Institucional</text>
  </threadedComment>
  <threadedComment ref="E46" dT="2022-03-10T19:59:30.78" personId="{131D6EAD-6D75-4F57-8FB3-54D2A564FF88}" id="{77FF35F3-9B82-499E-8BB0-1A43BA905243}">
    <text>Comunicación Institucional</text>
  </threadedComment>
  <threadedComment ref="C47" dT="2022-03-10T19:12:50.40" personId="{131D6EAD-6D75-4F57-8FB3-54D2A564FF88}" id="{5AE6BA80-0787-4A67-996F-A6B1E3AE9A98}">
    <text xml:space="preserve">Comunicación Institucional </text>
  </threadedComment>
  <threadedComment ref="C47" dT="2022-03-15T18:17:32.91" personId="{131D6EAD-6D75-4F57-8FB3-54D2A564FF88}" id="{5A92DD6E-4488-4691-9676-4B0BAF9661E1}" parentId="{5AE6BA80-0787-4A67-996F-A6B1E3AE9A98}">
    <text>Gestión Tecnológica</text>
  </threadedComment>
  <threadedComment ref="E47" dT="2022-03-10T22:14:19.62" personId="{131D6EAD-6D75-4F57-8FB3-54D2A564FF88}" id="{1647CF12-3DF6-4F87-A431-300D2C3EA63B}">
    <text>Mejoramiento Infraestructura</text>
  </threadedComment>
  <threadedComment ref="C48" dT="2022-03-10T19:13:00.95" personId="{131D6EAD-6D75-4F57-8FB3-54D2A564FF88}" id="{721AA49D-50F4-49D5-A9A2-E1332CEE7015}">
    <text xml:space="preserve">Comunicación Institucional </text>
  </threadedComment>
  <threadedComment ref="C48" dT="2022-03-15T18:18:02.39" personId="{131D6EAD-6D75-4F57-8FB3-54D2A564FF88}" id="{F52D4BF7-47A3-42C9-B68B-44570EE8CA89}" parentId="{721AA49D-50F4-49D5-A9A2-E1332CEE7015}">
    <text xml:space="preserve">Gestión Tecnológica
</text>
  </threadedComment>
  <threadedComment ref="E48" dT="2022-03-10T22:14:31.82" personId="{131D6EAD-6D75-4F57-8FB3-54D2A564FF88}" id="{A546FD0E-658C-4ABB-A810-2E8F4EDFF6AB}">
    <text>Mejoramiento de Infraestructura</text>
  </threadedComment>
  <threadedComment ref="C49" dT="2022-03-10T19:13:07.70" personId="{131D6EAD-6D75-4F57-8FB3-54D2A564FF88}" id="{CF3618CA-3073-4E22-B4D1-6510F1B07DF6}">
    <text xml:space="preserve">Comunicación Institucional </text>
  </threadedComment>
  <threadedComment ref="C54" dT="2022-03-15T18:21:38.38" personId="{131D6EAD-6D75-4F57-8FB3-54D2A564FF88}" id="{6472734E-0FA4-48F5-9515-72DDCD56B092}">
    <text>Gestión Tecnológica</text>
  </threadedComment>
  <threadedComment ref="C58" dT="2022-03-26T20:58:06.09" personId="{131D6EAD-6D75-4F57-8FB3-54D2A564FF88}" id="{BD9F86EC-1884-4ABD-A4B7-7C7616C7D923}">
    <text>Mejoramiento SIGCMA</text>
  </threadedComment>
  <threadedComment ref="C61" dT="2022-03-10T21:42:32.24" personId="{131D6EAD-6D75-4F57-8FB3-54D2A564FF88}" id="{7B69C0A6-3E87-4137-A6ED-3F012D57F6D9}">
    <text>Comunicación Institucional</text>
  </threadedComment>
  <threadedComment ref="E61" dT="2022-03-10T20:00:10.92" personId="{131D6EAD-6D75-4F57-8FB3-54D2A564FF88}" id="{ECE09FBD-CA80-4E25-9588-25813ACBDE43}">
    <text>Comunicación Institucional</text>
  </threadedComment>
  <threadedComment ref="C62" dT="2022-03-15T15:43:36.42" personId="{131D6EAD-6D75-4F57-8FB3-54D2A564FF88}" id="{5D030F02-CDC0-4A13-B08A-088DD55DFDAF}">
    <text>Gestión Documental</text>
  </threadedComment>
  <threadedComment ref="E62" dT="2022-03-10T22:23:11.92" personId="{131D6EAD-6D75-4F57-8FB3-54D2A564FF88}" id="{79D25B4E-7B0D-43C2-954A-70E262B366CD}">
    <text>Mejoramiento Infraestructura</text>
  </threadedComment>
  <threadedComment ref="C63" dT="2022-03-10T21:43:11.14" personId="{131D6EAD-6D75-4F57-8FB3-54D2A564FF88}" id="{D0A1EBC7-98CD-4498-9FD2-D21178D50988}">
    <text>Mejoramiento Infraestructura</text>
  </threadedComment>
  <threadedComment ref="E63" dT="2022-03-10T22:23:24.28" personId="{131D6EAD-6D75-4F57-8FB3-54D2A564FF88}" id="{956B4815-E3F8-4EE0-8E16-2812F12FE259}">
    <text>Mejoramiento Infraestructura</text>
  </threadedComment>
  <threadedComment ref="E66" dT="2022-03-26T21:00:29.77" personId="{131D6EAD-6D75-4F57-8FB3-54D2A564FF88}" id="{794A1AF4-636D-4E52-8D74-4B3FAE40918B}">
    <text>Mejoramiento SIGCMA</text>
  </threadedComment>
  <threadedComment ref="C68" dT="2022-03-15T18:21:25.16" personId="{131D6EAD-6D75-4F57-8FB3-54D2A564FF88}" id="{BDA99BE7-28D8-4A61-B58F-66B3052548AB}">
    <text>Gestión Tecnológica</text>
  </threadedComment>
  <threadedComment ref="E73" dT="2022-03-10T22:33:48.81" personId="{131D6EAD-6D75-4F57-8FB3-54D2A564FF88}" id="{81A914C4-73F4-477B-BDC6-68994EC23B2A}">
    <text>Mejoramiento Infraestructura</text>
  </threadedComment>
  <threadedComment ref="E74" dT="2022-03-10T22:34:00.17" personId="{131D6EAD-6D75-4F57-8FB3-54D2A564FF88}" id="{85D284CE-F4BD-4766-97F8-851F358ACCA9}">
    <text>Mejoramiento Infraestructura</text>
  </threadedComment>
  <threadedComment ref="E75" dT="2022-03-10T22:42:07.80" personId="{131D6EAD-6D75-4F57-8FB3-54D2A564FF88}" id="{90733249-3E37-49CF-9BA9-E0F314BF6EF0}">
    <text>Mejoramiento Infraestructura</text>
  </threadedComment>
  <threadedComment ref="E76" dT="2022-03-26T19:10:26.13" personId="{131D6EAD-6D75-4F57-8FB3-54D2A564FF88}" id="{A62040AC-EC26-4FE8-B6D7-71AB44684781}">
    <text>SST</text>
  </threadedComment>
  <threadedComment ref="E79" dT="2022-03-15T18:23:17.46" personId="{131D6EAD-6D75-4F57-8FB3-54D2A564FF88}" id="{D77699C8-BF84-40CE-968C-90B0904858F6}">
    <text>Gestión Tecnológica</text>
  </threadedComment>
  <threadedComment ref="E80" dT="2022-03-26T21:04:45.55" personId="{131D6EAD-6D75-4F57-8FB3-54D2A564FF88}" id="{99ED4085-AB17-4889-BAAA-2D84DDA1B246}">
    <text>Mejoramiento SIGCMA</text>
  </threadedComment>
  <threadedComment ref="C83" dT="2022-03-15T15:55:34.86" personId="{131D6EAD-6D75-4F57-8FB3-54D2A564FF88}" id="{5C05F6EA-880C-4411-9F01-61BE7F4B7B9A}">
    <text>Gestión Documental</text>
  </threadedComment>
  <threadedComment ref="E83" dT="2022-03-15T15:55:42.55" personId="{131D6EAD-6D75-4F57-8FB3-54D2A564FF88}" id="{CEA721EE-E29E-4F6E-8CA1-45F9DFFF3D54}">
    <text>Gestión Documental</text>
  </threadedComment>
  <threadedComment ref="E84" dT="2022-03-15T15:55:47.66" personId="{131D6EAD-6D75-4F57-8FB3-54D2A564FF88}" id="{0863D127-316C-4627-AA5F-264A1776CBAB}">
    <text>Gestión Documental</text>
  </threadedComment>
  <threadedComment ref="C88" dT="2022-03-10T22:46:28.48" personId="{131D6EAD-6D75-4F57-8FB3-54D2A564FF88}" id="{983011D0-04A1-44E9-9914-8D7F8AA75B03}">
    <text>Mejoramiento de infraestructura</text>
  </threadedComment>
  <threadedComment ref="C89" dT="2022-03-15T13:45:06.03" personId="{131D6EAD-6D75-4F57-8FB3-54D2A564FF88}" id="{81A3B2CD-A022-4F5A-9EF7-E9099D9E58A1}">
    <text>Comunicación Institucional</text>
  </threadedComment>
  <threadedComment ref="E90" dT="2022-03-15T15:19:28.74" personId="{131D6EAD-6D75-4F57-8FB3-54D2A564FF88}" id="{EF6AD139-C945-4943-B179-B30E9EF376EB}">
    <text xml:space="preserve">Mejoramiento infraestructura </text>
  </threadedComment>
  <threadedComment ref="C91" dT="2022-03-15T18:25:04.25" personId="{131D6EAD-6D75-4F57-8FB3-54D2A564FF88}" id="{C25F87DC-4B4C-4E54-B326-9635413E94ED}">
    <text>Gestión Tecnológica</text>
  </threadedComment>
  <threadedComment ref="C92" dT="2022-03-26T19:14:42.42" personId="{131D6EAD-6D75-4F57-8FB3-54D2A564FF88}" id="{C1EDD931-E37F-4BC7-902C-A4333E8AC6B8}">
    <text>SST</text>
  </threadedComment>
  <threadedComment ref="E92" dT="2022-03-15T14:03:17.56" personId="{131D6EAD-6D75-4F57-8FB3-54D2A564FF88}" id="{6A6ABC8B-63A0-4897-942B-C79FA4F45459}">
    <text>Comunicación Institucional</text>
  </threadedComment>
  <threadedComment ref="C93" dT="2022-03-26T19:14:52.03" personId="{131D6EAD-6D75-4F57-8FB3-54D2A564FF88}" id="{797767B9-009F-49BE-8C3E-0C0B8C63385B}">
    <text>SST</text>
  </threadedComment>
  <threadedComment ref="E93" dT="2022-03-26T20:31:27.28" personId="{131D6EAD-6D75-4F57-8FB3-54D2A564FF88}" id="{3F7FDD05-EEA1-428E-B726-EB97DA137BBE}">
    <text>Asistencia Legal</text>
  </threadedComment>
  <threadedComment ref="C94" dT="2022-03-26T19:15:00.74" personId="{131D6EAD-6D75-4F57-8FB3-54D2A564FF88}" id="{ED260EF9-7044-44A2-AB6F-EDE5352AAC42}">
    <text>SST</text>
  </threadedComment>
  <threadedComment ref="C95" dT="2022-03-26T20:30:43.44" personId="{131D6EAD-6D75-4F57-8FB3-54D2A564FF88}" id="{28400113-355D-4838-9C9A-C5B2BE321A1F}">
    <text>Asistencia Legal</text>
  </threadedComment>
  <threadedComment ref="C96" dT="2022-03-26T21:05:46.46" personId="{131D6EAD-6D75-4F57-8FB3-54D2A564FF88}" id="{CF70A52B-0CCE-4D9C-865F-47CD5D30CDE6}">
    <text>Mejoramiento SIGCMA</text>
  </threadedComment>
  <threadedComment ref="C104" dT="2022-03-15T15:58:13.13" personId="{131D6EAD-6D75-4F57-8FB3-54D2A564FF88}" id="{2984641D-431D-45B4-B617-018AA4D56514}">
    <text>Gestión Documental</text>
  </threadedComment>
  <threadedComment ref="E104" dT="2022-03-15T15:19:46.16" personId="{131D6EAD-6D75-4F57-8FB3-54D2A564FF88}" id="{7B15C72F-8B40-4207-92F2-9A70C299AB8F}">
    <text xml:space="preserve">Mejoramiento infraestructura </text>
  </threadedComment>
  <threadedComment ref="C105" dT="2022-03-11T17:12:26.23" personId="{131D6EAD-6D75-4F57-8FB3-54D2A564FF88}" id="{5378BBF2-8DC2-49C1-A46F-9C5F65AC373C}">
    <text>Mejoramiento de infraestructura</text>
  </threadedComment>
  <threadedComment ref="C106" dT="2022-03-15T13:45:49.88" personId="{131D6EAD-6D75-4F57-8FB3-54D2A564FF88}" id="{44F1C829-CCBD-426F-96F5-7149013F9E2E}">
    <text>Comunicación Institucional</text>
  </threadedComment>
  <threadedComment ref="C108" dT="2022-03-15T18:30:54.55" personId="{131D6EAD-6D75-4F57-8FB3-54D2A564FF88}" id="{0A389F0D-422A-4738-8D7B-6008F88A087E}">
    <text>Gestión tecnológica</text>
  </threadedComment>
  <threadedComment ref="C112" dT="2022-03-26T21:10:40.07" personId="{131D6EAD-6D75-4F57-8FB3-54D2A564FF88}" id="{CD0F6EB3-4978-4022-8259-EFC9DB58EAD4}">
    <text>Mejoramiento SIGCMA</text>
  </threadedComment>
  <threadedComment ref="C122" dT="2022-03-11T17:18:37.82" personId="{131D6EAD-6D75-4F57-8FB3-54D2A564FF88}" id="{7BD9E5DB-4269-426C-8A96-92662ED331C7}">
    <text>Mejoramiento Infraestructura</text>
  </threadedComment>
  <threadedComment ref="E122" dT="2022-03-15T14:05:00.56" personId="{131D6EAD-6D75-4F57-8FB3-54D2A564FF88}" id="{2CD7A08C-04E5-494C-A9BF-3FDA8DA75763}">
    <text>Comunicación Institucional</text>
  </threadedComment>
  <threadedComment ref="C123" dT="2022-03-15T14:45:01.30" personId="{131D6EAD-6D75-4F57-8FB3-54D2A564FF88}" id="{0F883B41-BF42-4A81-955F-B33AB83585F6}">
    <text xml:space="preserve">Mejoramiento Infraestructura </text>
  </threadedComment>
  <threadedComment ref="E123" dT="2022-03-15T16:08:26.82" personId="{131D6EAD-6D75-4F57-8FB3-54D2A564FF88}" id="{197F5099-525C-4A8F-983E-07DC96FD7B0D}">
    <text>Gestión Documental</text>
  </threadedComment>
  <threadedComment ref="C124" dT="2022-03-15T16:07:30.82" personId="{131D6EAD-6D75-4F57-8FB3-54D2A564FF88}" id="{1B247A7D-16C8-4B83-814A-825F6B9F58C3}">
    <text>Gestión Documental</text>
  </threadedComment>
  <threadedComment ref="C125" dT="2022-03-15T16:07:47.30" personId="{131D6EAD-6D75-4F57-8FB3-54D2A564FF88}" id="{A47A2392-2E39-4504-A74F-D27F9109C9DE}">
    <text>Gestión Documental</text>
  </threadedComment>
  <threadedComment ref="C126" dT="2022-03-15T13:48:32.02" personId="{131D6EAD-6D75-4F57-8FB3-54D2A564FF88}" id="{FC612EE7-D408-4BDB-96CA-53EE16F8D5D4}">
    <text>Comunicación Institucional</text>
  </threadedComment>
  <threadedComment ref="C127" dT="2022-03-15T13:48:39.96" personId="{131D6EAD-6D75-4F57-8FB3-54D2A564FF88}" id="{64AA0603-A725-4AFF-8C3D-44FDFE7594AF}">
    <text>Comunicación Institucional</text>
  </threadedComment>
  <threadedComment ref="E127" dT="2022-03-26T19:37:49.88" personId="{131D6EAD-6D75-4F57-8FB3-54D2A564FF88}" id="{391B477A-B3EB-4FC9-8ED8-959F8028AD44}">
    <text>SST</text>
  </threadedComment>
  <threadedComment ref="C128" dT="2022-03-15T13:48:43.79" personId="{131D6EAD-6D75-4F57-8FB3-54D2A564FF88}" id="{6C92D8B4-BA88-4321-AC83-C80C9AD6E887}">
    <text>Comunicación Institucional</text>
  </threadedComment>
  <threadedComment ref="E128" dT="2022-03-26T19:37:55.54" personId="{131D6EAD-6D75-4F57-8FB3-54D2A564FF88}" id="{76685000-F9BD-46D0-B760-5AF77E7AA7B9}">
    <text>SST</text>
  </threadedComment>
  <threadedComment ref="E132" dT="2022-03-26T20:33:02.81" personId="{131D6EAD-6D75-4F57-8FB3-54D2A564FF88}" id="{4FD4B720-0A93-4DC9-814B-6EB36FB842B2}">
    <text>Asistencia Legal</text>
  </threadedComment>
  <threadedComment ref="E133" dT="2022-03-26T21:15:31.78" personId="{131D6EAD-6D75-4F57-8FB3-54D2A564FF88}" id="{0354AAD2-E7DE-411E-B288-CAA77EA7E834}">
    <text>Mejoramiento SIGCMA</text>
  </threadedComment>
  <threadedComment ref="C137" dT="2022-03-26T19:36:36.58" personId="{131D6EAD-6D75-4F57-8FB3-54D2A564FF88}" id="{F310F09D-31E6-4DC8-A259-07E7FF0FB352}">
    <text>SST</text>
  </threadedComment>
  <threadedComment ref="C143" dT="2022-03-26T20:32:17.69" personId="{131D6EAD-6D75-4F57-8FB3-54D2A564FF88}" id="{48C5B49E-E2D8-471B-926A-85FC08A91E0E}">
    <text>Asistencia Legal</text>
  </threadedComment>
  <threadedComment ref="C144" dT="2022-03-26T21:14:40.92" personId="{131D6EAD-6D75-4F57-8FB3-54D2A564FF88}" id="{CEDDF8CB-6A54-4274-8031-75F3DF656B65}">
    <text>Mejoramiento SIGCMA</text>
  </threadedComment>
  <threadedComment ref="C152" dT="2022-03-15T13:50:22.79" personId="{131D6EAD-6D75-4F57-8FB3-54D2A564FF88}" id="{5B38D712-9A8B-4B54-A889-7CDCFA6B5EFA}">
    <text>Comunicación Institucional</text>
  </threadedComment>
  <threadedComment ref="E155" dT="2022-03-15T14:05:31.10" personId="{131D6EAD-6D75-4F57-8FB3-54D2A564FF88}" id="{965225E7-F536-40D4-93B8-2EA4E13A5BDA}">
    <text>Comunicación Institucional</text>
  </threadedComment>
  <threadedComment ref="C157" dT="2022-03-25T21:02:42.64" personId="{131D6EAD-6D75-4F57-8FB3-54D2A564FF88}" id="{08FE0A3F-BAC0-4F73-8948-5113BF9ECCA3}">
    <text>Gestión tecnológica</text>
  </threadedComment>
  <threadedComment ref="C158" dT="2022-03-25T21:02:57.94" personId="{131D6EAD-6D75-4F57-8FB3-54D2A564FF88}" id="{2BA1C36B-BA15-4FA6-AE76-8676F7A9361F}">
    <text>Gestión Tecnológica</text>
  </threadedComment>
  <threadedComment ref="E161" dT="2022-03-26T19:52:20.64" personId="{131D6EAD-6D75-4F57-8FB3-54D2A564FF88}" id="{0A98C0BB-3551-4A96-B29E-3D9C65CB59BF}">
    <text xml:space="preserve">SST
</text>
  </threadedComment>
  <threadedComment ref="E163" dT="2022-03-26T20:33:53.46" personId="{131D6EAD-6D75-4F57-8FB3-54D2A564FF88}" id="{916FB396-FC9A-40DD-A1D6-F247E8C03FD5}">
    <text>Asistencia Legal</text>
  </threadedComment>
  <threadedComment ref="E164" dT="2022-03-26T21:18:26.70" personId="{131D6EAD-6D75-4F57-8FB3-54D2A564FF88}" id="{F1CF0159-9225-493E-A04E-B6A528C2AC8B}">
    <text>Mejoramiento SIGCMA</text>
  </threadedComment>
  <threadedComment ref="C165" dT="2022-03-26T20:34:52.22" personId="{131D6EAD-6D75-4F57-8FB3-54D2A564FF88}" id="{768291FE-4C36-4833-B696-CCFBFAB8322D}">
    <text>Asistencia Legal</text>
  </threadedComment>
  <threadedComment ref="E171" dT="2022-03-15T14:10:51.35" personId="{131D6EAD-6D75-4F57-8FB3-54D2A564FF88}" id="{4BCEF674-9741-4FD2-8757-276FFE5C376B}">
    <text>Comunicación Institucional</text>
  </threadedComment>
  <threadedComment ref="E172" dT="2022-03-15T14:10:56.65" personId="{131D6EAD-6D75-4F57-8FB3-54D2A564FF88}" id="{47AF8F0B-F922-4D48-A31C-A0E4F2F5CB39}">
    <text>Comunicación Institucional</text>
  </threadedComment>
  <threadedComment ref="E172" dT="2022-03-26T20:00:35.33" personId="{131D6EAD-6D75-4F57-8FB3-54D2A564FF88}" id="{7B1297B7-44EA-4793-9DD7-46E733AF67D2}" parentId="{47AF8F0B-F922-4D48-A31C-A0E4F2F5CB39}">
    <text>SST</text>
  </threadedComment>
  <threadedComment ref="E175" dT="2022-03-25T21:12:15.80" personId="{131D6EAD-6D75-4F57-8FB3-54D2A564FF88}" id="{CB8AB3E7-8FCE-4A30-B0CF-EAFFDED571A3}">
    <text>Gestión Tecnológica</text>
  </threadedComment>
  <threadedComment ref="E176" dT="2022-03-25T21:12:24.49" personId="{131D6EAD-6D75-4F57-8FB3-54D2A564FF88}" id="{7DF0F746-5C24-4F91-8CA6-60D471C8DC33}">
    <text>Gestión Tecnológica</text>
  </threadedComment>
  <threadedComment ref="E177" dT="2022-03-25T21:12:31.22" personId="{131D6EAD-6D75-4F57-8FB3-54D2A564FF88}" id="{B9453EFE-86EF-4C2E-9BA9-EBFC959037E1}">
    <text>Gestión Tecnológica</text>
  </threadedComment>
  <threadedComment ref="E178" dT="2022-03-25T21:12:36.91" personId="{131D6EAD-6D75-4F57-8FB3-54D2A564FF88}" id="{1353F42C-934D-408A-A514-51E3E8053191}">
    <text>Gestión Tecnológica</text>
  </threadedComment>
  <threadedComment ref="E179" dT="2022-03-25T21:12:42.16" personId="{131D6EAD-6D75-4F57-8FB3-54D2A564FF88}" id="{A862E59A-2A81-4C87-9223-629437B43B99}">
    <text>Gestión Tecnológica</text>
  </threadedComment>
  <threadedComment ref="C180" dT="2022-03-15T13:51:29.04" personId="{131D6EAD-6D75-4F57-8FB3-54D2A564FF88}" id="{6FF6BF2E-B566-42AF-B11F-4D6DC7808E59}">
    <text>Comunicación Institucional</text>
  </threadedComment>
  <threadedComment ref="C181" dT="2022-03-15T14:46:43.43" personId="{131D6EAD-6D75-4F57-8FB3-54D2A564FF88}" id="{FB853CF7-138F-4A18-B3F1-F90BFD2E8BCE}">
    <text>Mejoramiento de infraestructura</text>
  </threadedComment>
  <threadedComment ref="E182" dT="2022-03-26T21:20:23.36" personId="{131D6EAD-6D75-4F57-8FB3-54D2A564FF88}" id="{3C0DFD9A-E579-425F-B5E4-57D13DAB922E}">
    <text>Mejoramiento SIGCMA</text>
  </threadedComment>
  <threadedComment ref="C183" dT="2022-03-25T21:10:41.30" personId="{131D6EAD-6D75-4F57-8FB3-54D2A564FF88}" id="{718E3A8D-4EB7-4933-BD84-FF8C11442AD5}">
    <text>Gestión Tecnológica</text>
  </threadedComment>
  <threadedComment ref="C184" dT="2022-03-25T21:10:50.65" personId="{131D6EAD-6D75-4F57-8FB3-54D2A564FF88}" id="{50DA62A5-2702-470B-A465-09A5685AFC15}">
    <text>Gestión Tecnológica</text>
  </threadedComment>
  <threadedComment ref="C185" dT="2022-03-25T21:08:52.62" personId="{131D6EAD-6D75-4F57-8FB3-54D2A564FF88}" id="{0F36BBA3-8769-4F06-A916-68CCCDB87B29}">
    <text>Gestión Tecnológica</text>
  </threadedComment>
  <threadedComment ref="C188" dT="2022-03-26T20:00:04.29" personId="{131D6EAD-6D75-4F57-8FB3-54D2A564FF88}" id="{9803EAB7-FEA9-4D39-8D73-B7EEDE370C86}">
    <text>SST</text>
  </threadedComment>
  <threadedComment ref="C190" dT="2022-03-26T21:19:23.01" personId="{131D6EAD-6D75-4F57-8FB3-54D2A564FF88}" id="{299BBA8E-1A98-49F7-A371-BA5A3FD2BF1C}">
    <text>Mejoramiento SIGCMA</text>
  </threadedComment>
  <threadedComment ref="E193" dT="2022-03-15T14:11:26.01" personId="{131D6EAD-6D75-4F57-8FB3-54D2A564FF88}" id="{422D7605-1856-44D5-AB23-16CEB8A752E1}">
    <text>Comunicación Institucional</text>
  </threadedComment>
  <threadedComment ref="C195" dT="2022-03-26T20:01:36.70" personId="{131D6EAD-6D75-4F57-8FB3-54D2A564FF88}" id="{A8947A35-05A6-4812-B33D-144DDCCC4F90}">
    <text>SST</text>
  </threadedComment>
  <threadedComment ref="E195" dT="2022-03-26T20:04:04.47" personId="{131D6EAD-6D75-4F57-8FB3-54D2A564FF88}" id="{38FB176A-C285-4D18-9A6D-83403D99738D}">
    <text>SST</text>
  </threadedComment>
  <threadedComment ref="C203" dT="2022-03-15T13:52:35.37" personId="{131D6EAD-6D75-4F57-8FB3-54D2A564FF88}" id="{4E48B417-2385-4019-A6A2-8F215121D421}">
    <text>Comunicación Instituicional</text>
  </threadedComment>
  <threadedComment ref="E203" dT="2022-03-15T14:12:41.81" personId="{131D6EAD-6D75-4F57-8FB3-54D2A564FF88}" id="{ED531634-CD06-4951-9F14-57004D240E3C}">
    <text>Comunicación Institucional</text>
  </threadedComment>
  <threadedComment ref="C204" dT="2022-03-15T15:04:35.33" personId="{131D6EAD-6D75-4F57-8FB3-54D2A564FF88}" id="{5CD81D89-AA1B-4B43-B9A7-B213C47E40ED}">
    <text>Mejoramiento Infraestructura</text>
  </threadedComment>
  <threadedComment ref="E204" dT="2022-03-15T14:12:47.12" personId="{131D6EAD-6D75-4F57-8FB3-54D2A564FF88}" id="{E7DB4907-9178-4A14-BC52-D353E568B6C6}">
    <text>Comunicación Institucional</text>
  </threadedComment>
  <threadedComment ref="C205" dT="2022-03-15T15:04:42.88" personId="{131D6EAD-6D75-4F57-8FB3-54D2A564FF88}" id="{1B9A804F-AAE4-4446-9150-59E693732EF0}">
    <text>Mejoramiento Infraestructura</text>
  </threadedComment>
  <threadedComment ref="E206" dT="2022-03-26T16:04:31.20" personId="{131D6EAD-6D75-4F57-8FB3-54D2A564FF88}" id="{2EDFB6FC-6A1F-429D-B451-AB29BBC37836}">
    <text>Gestión Tecnológica</text>
  </threadedComment>
  <threadedComment ref="E208" dT="2022-03-26T20:07:08.28" personId="{131D6EAD-6D75-4F57-8FB3-54D2A564FF88}" id="{1EA6F6FD-C511-43FA-B0D9-1BFC2E3C6BA3}">
    <text>SST</text>
  </threadedComment>
  <threadedComment ref="C209" dT="2022-03-26T20:06:01.95" personId="{131D6EAD-6D75-4F57-8FB3-54D2A564FF88}" id="{0A7A1EDD-C43F-4684-A0C4-6FC0E6D9A0F4}">
    <text>SST</text>
  </threadedComment>
  <threadedComment ref="C210" dT="2022-03-26T16:04:42.18" personId="{131D6EAD-6D75-4F57-8FB3-54D2A564FF88}" id="{DB1518D6-19E1-4673-8C20-89C4A28810FF}">
    <text>Gestión Tecnológica</text>
  </threadedComment>
  <threadedComment ref="C219" dT="2022-03-15T13:58:38.82" personId="{131D6EAD-6D75-4F57-8FB3-54D2A564FF88}" id="{F3C419C7-3698-4247-AAD7-B048914215DF}">
    <text>Comunicación Institucional</text>
  </threadedComment>
  <threadedComment ref="C220" dT="2022-03-15T13:58:47.68" personId="{131D6EAD-6D75-4F57-8FB3-54D2A564FF88}" id="{A25B25B1-C697-4943-8BEA-DEFDFA2BAB9F}">
    <text>Comunicación Institucional</text>
  </threadedComment>
  <threadedComment ref="C221" dT="2022-03-26T20:09:29.52" personId="{131D6EAD-6D75-4F57-8FB3-54D2A564FF88}" id="{1FA7DAC1-B0D1-4C8E-9EFD-BC2FBD0D7542}">
    <text>SST</text>
  </threadedComment>
  <threadedComment ref="C222" dT="2022-03-26T20:09:34.80" personId="{131D6EAD-6D75-4F57-8FB3-54D2A564FF88}" id="{AE9EDA7C-492C-41E0-8D17-165FD7989D80}">
    <text>SST</text>
  </threadedComment>
  <threadedComment ref="E223" dT="2022-03-26T16:25:32.78" personId="{131D6EAD-6D75-4F57-8FB3-54D2A564FF88}" id="{873D8916-F614-432C-BF5E-5FDADF61B7CD}">
    <text>Gestión Tecnológica</text>
  </threadedComment>
  <threadedComment ref="C224" dT="2022-03-26T20:38:37.18" personId="{131D6EAD-6D75-4F57-8FB3-54D2A564FF88}" id="{254622E9-0B9A-4298-9A80-E7A9A16F0A6F}">
    <text>Asistencia Legal</text>
  </threadedComment>
</ThreadedComments>
</file>

<file path=xl/threadedComments/threadedComment2.xml><?xml version="1.0" encoding="utf-8"?>
<ThreadedComments xmlns="http://schemas.microsoft.com/office/spreadsheetml/2018/threadedcomments" xmlns:x="http://schemas.openxmlformats.org/spreadsheetml/2006/main">
  <threadedComment ref="A6" dT="2022-03-15T15:35:01.87" personId="{131D6EAD-6D75-4F57-8FB3-54D2A564FF88}" id="{4CF087E5-9634-4E4A-A9AD-5360C6DD5C2F}">
    <text>Dependendia Administrativa y Compras Públicas</text>
  </threadedComment>
  <threadedComment ref="A7" dT="2022-03-15T15:35:01.87" personId="{131D6EAD-6D75-4F57-8FB3-54D2A564FF88}" id="{8C58BA0D-D296-4078-BCB8-5D8CB128959E}">
    <text>Dependendia Administrativa y Compras Públicas</text>
  </threadedComment>
  <threadedComment ref="A8" dT="2022-03-10T20:01:23.86" personId="{131D6EAD-6D75-4F57-8FB3-54D2A564FF88}" id="{316560BB-11B0-402F-95E0-E9AEB4D2FDE1}">
    <text>Comunicación Institucional</text>
  </threadedComment>
  <threadedComment ref="A9" dT="2022-03-10T20:01:29.33" personId="{131D6EAD-6D75-4F57-8FB3-54D2A564FF88}" id="{7DA63261-45EE-4151-BC8A-17140C8A88B0}">
    <text>Comunicación Institucional</text>
  </threadedComment>
  <threadedComment ref="A10" dT="2022-03-10T20:01:36.06" personId="{131D6EAD-6D75-4F57-8FB3-54D2A564FF88}" id="{06D3754A-FD83-489D-B480-E8E78136CBD3}">
    <text>Comunicación Institucional</text>
  </threadedComment>
  <threadedComment ref="A11" dT="2022-03-10T20:01:42.48" personId="{131D6EAD-6D75-4F57-8FB3-54D2A564FF88}" id="{2EE44DD0-1D3D-4DEF-A8AF-C482F3965530}">
    <text>Comunicación Institucional</text>
  </threadedComment>
  <threadedComment ref="A12" dT="2022-03-15T14:59:19.42" personId="{131D6EAD-6D75-4F57-8FB3-54D2A564FF88}" id="{337084B2-AA1D-4EC7-B7EF-9C9A344207F5}">
    <text>Mejoramiento Infraestructura</text>
  </threadedComment>
  <threadedComment ref="A13" dT="2022-03-15T14:59:27.59" personId="{131D6EAD-6D75-4F57-8FB3-54D2A564FF88}" id="{DA26816C-2336-4793-B84A-F25F6995936F}">
    <text>Mejoramiento Infraestructura</text>
  </threadedComment>
  <threadedComment ref="A14" dT="2022-03-15T14:59:32.48" personId="{131D6EAD-6D75-4F57-8FB3-54D2A564FF88}" id="{F7CA2418-3052-4696-A14A-208CB5FED244}">
    <text>Mejoramiento Infraestructura</text>
  </threadedComment>
  <threadedComment ref="A15" dT="2022-03-15T14:59:37.48" personId="{131D6EAD-6D75-4F57-8FB3-54D2A564FF88}" id="{28597435-AD86-442E-B094-54212C7B9075}">
    <text>Mejoramiento Infraestructura</text>
  </threadedComment>
  <threadedComment ref="A16" dT="2022-03-15T14:59:42.11" personId="{131D6EAD-6D75-4F57-8FB3-54D2A564FF88}" id="{06641878-5DF6-4785-B92E-0E53017F6AB3}">
    <text>Mejoramiento Infraestructura</text>
  </threadedComment>
  <threadedComment ref="A17" dT="2022-03-15T16:15:59.66" personId="{131D6EAD-6D75-4F57-8FB3-54D2A564FF88}" id="{234A35D0-8515-4C3E-9BB5-EAA1F724E06E}">
    <text>Gestión Documental</text>
  </threadedComment>
  <threadedComment ref="A18" dT="2022-03-15T16:16:07.78" personId="{131D6EAD-6D75-4F57-8FB3-54D2A564FF88}" id="{7602E695-867A-442F-952F-71D5A8D39418}">
    <text>Gestión Documental</text>
  </threadedComment>
  <threadedComment ref="A19" dT="2022-03-15T16:16:23.16" personId="{131D6EAD-6D75-4F57-8FB3-54D2A564FF88}" id="{366BE15A-6A12-4A8B-A0BA-1C1DA1C91D25}">
    <text>Gestión Documental</text>
  </threadedComment>
  <threadedComment ref="A20" dT="2022-03-15T16:16:33.53" personId="{131D6EAD-6D75-4F57-8FB3-54D2A564FF88}" id="{B54AF9A3-F6BE-4873-B725-386D8409C0B1}">
    <text>Gestión Documental</text>
  </threadedComment>
  <threadedComment ref="A24" dT="2022-03-26T18:48:41.21" personId="{131D6EAD-6D75-4F57-8FB3-54D2A564FF88}" id="{61A7DDE6-9D5E-4F4B-AD72-38DC6C970BD3}">
    <text>Gestión Humnana</text>
  </threadedComment>
  <threadedComment ref="A26" dT="2022-03-26T20:11:00.52" personId="{131D6EAD-6D75-4F57-8FB3-54D2A564FF88}" id="{D9344E5B-0A6B-4237-B3DA-914CDDAA1AE7}">
    <text>SST</text>
  </threadedComment>
</ThreadedComments>
</file>

<file path=xl/threadedComments/threadedComment3.xml><?xml version="1.0" encoding="utf-8"?>
<ThreadedComments xmlns="http://schemas.microsoft.com/office/spreadsheetml/2018/threadedcomments" xmlns:x="http://schemas.openxmlformats.org/spreadsheetml/2006/main">
  <threadedComment ref="H6" dT="2022-03-28T11:24:16.04" personId="{131D6EAD-6D75-4F57-8FB3-54D2A564FF88}" id="{F98B2E57-724B-4722-989A-F85FDB67081C}">
    <text>Gestión Tecnológica</text>
  </threadedComment>
  <threadedComment ref="H10" dT="2022-03-28T04:26:52.24" personId="{131D6EAD-6D75-4F57-8FB3-54D2A564FF88}" id="{111FB98E-7F51-458A-B8B3-E289A1938CC8}">
    <text>Mejoramiento de infraestructura</text>
  </threadedComment>
  <threadedComment ref="H11" dT="2022-03-15T14:18:15.29" personId="{131D6EAD-6D75-4F57-8FB3-54D2A564FF88}" id="{927A6527-3DBE-41F4-B52F-70CA56849CD2}">
    <text>Comunicación Institucional</text>
  </threadedComment>
  <threadedComment ref="H16" dT="2022-03-28T10:22:29.97" personId="{131D6EAD-6D75-4F57-8FB3-54D2A564FF88}" id="{ED53B471-A85A-4C20-8C04-ED665B8C0C73}">
    <text>Compras Públicas</text>
  </threadedComment>
  <threadedComment ref="H62" dT="2022-03-15T16:27:20.32" personId="{131D6EAD-6D75-4F57-8FB3-54D2A564FF88}" id="{7C19E3A0-9482-4DCE-B0A8-D52ABFE5A936}">
    <text>Gestión Documental</text>
  </threadedComment>
  <threadedComment ref="H64" dT="2022-03-15T14:26:32.41" personId="{131D6EAD-6D75-4F57-8FB3-54D2A564FF88}" id="{51BFD1C2-EB69-4F1C-9F84-0F67668B1048}">
    <text>Comunicación Institucional</text>
  </threadedComment>
  <threadedComment ref="H65" dT="2022-03-15T14:28:26.95" personId="{131D6EAD-6D75-4F57-8FB3-54D2A564FF88}" id="{04FB6283-0E91-4530-B65C-67E796CEDA80}">
    <text>Comunicación Insstitucional</text>
  </threadedComment>
  <threadedComment ref="H84" dT="2022-03-15T14:30:25.21" personId="{131D6EAD-6D75-4F57-8FB3-54D2A564FF88}" id="{8ECA2369-1868-43B6-B124-C3E9BDEE93B4}">
    <text>Comunicación Institucional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6" Type="http://schemas.openxmlformats.org/officeDocument/2006/relationships/hyperlink" Target="https://etbcsj.sharepoint.com/:f:/r/sites/mz/Documentos%20compartidos/SIGCMA%202021/PLAN%20DE%20GESTI%C3%93N%20AMBIENTAL%202021?csf=1&amp;web=1&amp;e=uvlcUm" TargetMode="External"/><Relationship Id="rId21" Type="http://schemas.openxmlformats.org/officeDocument/2006/relationships/hyperlink" Target="https://etbcsj.sharepoint.com/:f:/r/sites/mz/Documentos%20compartidos/SIGCMA%202021/HORA%20DE%20CALIDAD%202021?csf=1&amp;web=1&amp;e=AKmV1v" TargetMode="External"/><Relationship Id="rId42" Type="http://schemas.openxmlformats.org/officeDocument/2006/relationships/hyperlink" Target="../../../AppData/Local/Temp/Temp1_PLAN%20DE%20ACCI&#211;N%20Y%20SEGUMIENTOS%20IBAGUE%202021.zip/Downloads/MEDIDA%20PROTECCI&#211;N/DR%20HENRY%20BELTRAL.jpeg" TargetMode="External"/><Relationship Id="rId47" Type="http://schemas.openxmlformats.org/officeDocument/2006/relationships/hyperlink" Target="../../../AppData/Local/Temp/Temp1_PLAN%20DE%20ACCI&#211;N%20Y%20SEGUMIENTOS%20IBAGUE%202021.zip/Downloads/MAPA%20JUDICIAL%202021" TargetMode="External"/><Relationship Id="rId63" Type="http://schemas.openxmlformats.org/officeDocument/2006/relationships/hyperlink" Target="../../../AppData/Local/Temp/Temp1_PLAN%20DE%20ACCI&#211;N%20Y%20SEGUMIENTOS%20IBAGUE%202021.zip/Downloads/12.%20REPORTES%20VACANTES%20JUECES" TargetMode="External"/><Relationship Id="rId68" Type="http://schemas.openxmlformats.org/officeDocument/2006/relationships/hyperlink" Target="../../../AppData/Local/Temp/Temp1_PLAN%20DE%20ACCI&#211;N%20Y%20SEGUMIENTOS%20IBAGUE%202021.zip/Downloads/TURNOS%20DISPONIBILIDAD" TargetMode="External"/><Relationship Id="rId16"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1"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Capacitaciones%20Supervisores?csf=1&amp;web=1&amp;e=yYnVSi" TargetMode="External"/><Relationship Id="rId24" Type="http://schemas.openxmlformats.org/officeDocument/2006/relationships/hyperlink" Target="https://etbcsj.sharepoint.com/:f:/r/sites/mz/Documentos%20compartidos/SIGCMA%202021/PLAN%20DE%20GESTI%C3%93N%20AMBIENTAL%202021?csf=1&amp;web=1&amp;e=uvlcUm" TargetMode="External"/><Relationship Id="rId32" Type="http://schemas.openxmlformats.org/officeDocument/2006/relationships/hyperlink" Target="https://etbcsj-my.sharepoint.com/:f:/g/personal/consectol_cendoj_ramajudicial_gov_co/EhPosjIVy8lMvUveQdXwkMABI5zeKfcQODdKTAqg3thtJw?e=d8wUye" TargetMode="External"/><Relationship Id="rId37" Type="http://schemas.openxmlformats.org/officeDocument/2006/relationships/hyperlink" Target="https://etbcsj-my.sharepoint.com/:f:/g/personal/consectol_cendoj_ramajudicial_gov_co/Eqd-RUYuG8lOqkQpEwcfc48BA3e0tg22jQ1tWkrJ0pACkQ?e=ZOMtpp" TargetMode="External"/><Relationship Id="rId40" Type="http://schemas.openxmlformats.org/officeDocument/2006/relationships/hyperlink" Target="https://etbcsj-my.sharepoint.com/:f:/g/personal/consectol_cendoj_ramajudicial_gov_co/EgNPh-ePHxRDoqSxMfqBa-cBXNuYx7ocbSl979LIVMLp7w?e=dit7XF" TargetMode="External"/><Relationship Id="rId45" Type="http://schemas.openxmlformats.org/officeDocument/2006/relationships/hyperlink" Target="../../../AppData/Local/Temp/Temp1_PLAN%20DE%20ACCI&#211;N%20Y%20SEGUMIENTOS%20IBAGUE%202021.zip/Downloads/CAPACITACI&#211;N%20EJRLB" TargetMode="External"/><Relationship Id="rId53" Type="http://schemas.openxmlformats.org/officeDocument/2006/relationships/hyperlink" Target="../../../AppData/Local/Temp/Temp1_PLAN%20DE%20ACCI&#211;N%20Y%20SEGUMIENTOS%20IBAGUE%202021.zip/Downloads/FORMULARIOS%20ESTADISTICOS" TargetMode="External"/><Relationship Id="rId58" Type="http://schemas.openxmlformats.org/officeDocument/2006/relationships/hyperlink" Target="../../../AppData/Local/Temp/Temp1_PLAN%20DE%20ACCI&#211;N%20Y%20SEGUMIENTOS%20IBAGUE%202021.zip/Downloads/CONCOLIDADO%20QRSF.xlsx" TargetMode="External"/><Relationship Id="rId66" Type="http://schemas.openxmlformats.org/officeDocument/2006/relationships/hyperlink" Target="../../../AppData/Local/Temp/Temp1_PLAN%20DE%20ACCI&#211;N%20Y%20SEGUMIENTOS%20IBAGUE%202021.zip/Downloads/11.%20ACTOS%20ADMINISTRATIVOS%20DE%20RECLASIFICACION%20DE%20EMEPLEADOS" TargetMode="External"/><Relationship Id="rId74"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gfyCAs" TargetMode="External"/><Relationship Id="rId79" Type="http://schemas.openxmlformats.org/officeDocument/2006/relationships/printerSettings" Target="../printerSettings/printerSettings4.bin"/><Relationship Id="rId5"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61" Type="http://schemas.openxmlformats.org/officeDocument/2006/relationships/hyperlink" Target="../../../AppData/Local/Temp/Temp1_PLAN%20DE%20ACCI&#211;N%20Y%20SEGUMIENTOS%20IBAGUE%202021.zip/Downloads/VIGILANCIAS%20%202021.xlsx" TargetMode="External"/><Relationship Id="rId19" Type="http://schemas.openxmlformats.org/officeDocument/2006/relationships/hyperlink" Target="https://community.secop.gov.co/Public/App/AnnualPurchasingPlanManagementPublic/Index?currentLanguage=en&amp;Page=login&amp;Country=CO&amp;SkinName=CCE" TargetMode="External"/><Relationship Id="rId14"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22"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CXB1Rf" TargetMode="External"/><Relationship Id="rId27"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30" Type="http://schemas.openxmlformats.org/officeDocument/2006/relationships/hyperlink" Target="https://etbcsj-my.sharepoint.com/:f:/g/personal/consectol_cendoj_ramajudicial_gov_co/EuPqmc4d4JlEtQXSY2PE5ngBHgaaTuzfTzZxuPc6_98SGQ?e=N7gnFT" TargetMode="External"/><Relationship Id="rId35" Type="http://schemas.openxmlformats.org/officeDocument/2006/relationships/hyperlink" Target="https://etbcsj-my.sharepoint.com/:f:/g/personal/consectol_cendoj_ramajudicial_gov_co/EtZzv79qlOJPn7JK19K7h2wBot92M0kOG9B3psDiUVtJuw?e=Vjw8FP" TargetMode="External"/><Relationship Id="rId43" Type="http://schemas.openxmlformats.org/officeDocument/2006/relationships/hyperlink" Target="../../../AppData/Local/Temp/Temp1_PLAN%20DE%20ACCI&#211;N%20Y%20SEGUMIENTOS%20IBAGUE%202021.zip/Downloads/CAPACITACI&#211;N%20EJRLB" TargetMode="External"/><Relationship Id="rId48" Type="http://schemas.openxmlformats.org/officeDocument/2006/relationships/hyperlink" Target="../../../AppData/Local/Temp/Temp1_PLAN%20DE%20ACCI&#211;N%20Y%20SEGUMIENTOS%20IBAGUE%202021.zip/Downloads/CUADRO%20MAESTRO%20DE%20INMUEBLES%20SECCIONAL%20IBAGU&#201;.XLSX" TargetMode="External"/><Relationship Id="rId56" Type="http://schemas.openxmlformats.org/officeDocument/2006/relationships/hyperlink" Target="../../../AppData/Local/Temp/Temp1_PLAN%20DE%20ACCI&#211;N%20Y%20SEGUMIENTOS%20IBAGUE%202021.zip/Downloads/RESUMEN%20%20ESTADISTICO%20%20PRODUCTOS%20URNA%202021.xlsx" TargetMode="External"/><Relationship Id="rId64" Type="http://schemas.openxmlformats.org/officeDocument/2006/relationships/hyperlink" Target="../../../AppData/Local/Temp/Temp1_PLAN%20DE%20ACCI&#211;N%20Y%20SEGUMIENTOS%20IBAGUE%202021.zip/Downloads/14.%20INSCRIPCIONES,%20ACTUALIZACIONES%20Y%20EXLUSIONES" TargetMode="External"/><Relationship Id="rId69" Type="http://schemas.openxmlformats.org/officeDocument/2006/relationships/hyperlink" Target="../../../AppData/Local/Temp/Temp1_PLAN%20DE%20ACCI&#211;N%20Y%20SEGUMIENTOS%20IBAGUE%202021.zip/Downloads/COMITE%20MORALIZACI&#211;N" TargetMode="External"/><Relationship Id="rId77"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S0GxUo" TargetMode="External"/><Relationship Id="rId8"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1%20TRIM.%20actividades%20de%20bienestar%20social%20%20y%20seguridad%20y%20salud%20ocupacional?csf=1&amp;web=1&amp;e=AL2TCc" TargetMode="External"/><Relationship Id="rId51" Type="http://schemas.openxmlformats.org/officeDocument/2006/relationships/hyperlink" Target="../../../AppData/Local/Temp/Temp1_PLAN%20DE%20ACCI&#211;N%20Y%20SEGUMIENTOS%20IBAGUE%202021.zip/2.%20TRASLADOS%202021/1.%20TRASLADOS%20PRIMER%20TRIMESTRE" TargetMode="External"/><Relationship Id="rId72" Type="http://schemas.openxmlformats.org/officeDocument/2006/relationships/hyperlink" Target="https://etbcsj.sharepoint.com/:x:/r/sites/mz/Documentos%20compartidos/SIGCMA%202021/PLAN%20DE%20GESTI%C3%93N%20AMBIENTAL%202021/PLAN%20DE%20GESTI%C3%93N%20AMBIENTAL%202021.xlsx?d=wa1261c1d75aa42fdad5604e9911d9251&amp;csf=1&amp;web=1&amp;e=8ySjeI" TargetMode="External"/><Relationship Id="rId80" Type="http://schemas.openxmlformats.org/officeDocument/2006/relationships/drawing" Target="../drawings/drawing4.xml"/><Relationship Id="rId3"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TargetMode="External"/><Relationship Id="rId12"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1%20TRIMESTRE%20-%20Talleres?csf=1&amp;web=1&amp;e=4xhzJB" TargetMode="External"/><Relationship Id="rId17"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25"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33" Type="http://schemas.openxmlformats.org/officeDocument/2006/relationships/hyperlink" Target="https://etbcsj-my.sharepoint.com/:f:/g/personal/consectol_cendoj_ramajudicial_gov_co/EkhitjW3s75Jr4UnZxlY9ZwBjA0JafCHDjxDRYVnrONE5Q?e=VafcEa" TargetMode="External"/><Relationship Id="rId38" Type="http://schemas.openxmlformats.org/officeDocument/2006/relationships/hyperlink" Target="https://etbcsj-my.sharepoint.com/:f:/g/personal/consectol_cendoj_ramajudicial_gov_co/EuP0xChb7A9ElkKy0a1U3s4BqKeKcl6JjLz_4SEZI5zgOg?e=KgU7py" TargetMode="External"/><Relationship Id="rId46" Type="http://schemas.openxmlformats.org/officeDocument/2006/relationships/hyperlink" Target="../../../AppData/Local/Temp/Temp1_PLAN%20DE%20ACCI&#211;N%20Y%20SEGUMIENTOS%20IBAGUE%202021.zip/Downloads/ARCHIVO%20HISTORICO" TargetMode="External"/><Relationship Id="rId59" Type="http://schemas.openxmlformats.org/officeDocument/2006/relationships/hyperlink" Target="../../../AppData/Local/Temp/Temp1_PLAN%20DE%20ACCI&#211;N%20Y%20SEGUMIENTOS%20IBAGUE%202021.zip/Downloads/CAPACITACI&#211;N%20EJRLB/PRIMER%20TRIMESTRE" TargetMode="External"/><Relationship Id="rId67" Type="http://schemas.openxmlformats.org/officeDocument/2006/relationships/hyperlink" Target="../../../AppData/Local/Temp/Temp1_PLAN%20DE%20ACCI&#211;N%20Y%20SEGUMIENTOS%20IBAGUE%202021.zip/Downloads/MEDICI&#211;N%20REPORTE%20ESTADISTICO" TargetMode="External"/><Relationship Id="rId20" Type="http://schemas.openxmlformats.org/officeDocument/2006/relationships/hyperlink" Target="https://etbcsj.sharepoint.com/:f:/r/sites/mz/Documentos%20compartidos/SIGCMA%202021/PLAN%20DE%20ACCI%C3%93N%202021/SOPORTES%20PLAN%20DE%20ACCI%C3%93N%202021/PILAR%206%20-%20CALIDAD%20DE%20LA%20JUSTICIA/encuesta%20de%20satisfacci%C3%B3n?csf=1&amp;web=1&amp;e=426H2h" TargetMode="External"/><Relationship Id="rId41" Type="http://schemas.openxmlformats.org/officeDocument/2006/relationships/hyperlink" Target="https://etbcsj-my.sharepoint.com/:f:/g/personal/consectol_cendoj_ramajudicial_gov_co/EoeOpairmQtHsVdt0XHGILABSsEk06v381fXvBnkyMMHxA?e=os9r3h" TargetMode="External"/><Relationship Id="rId54" Type="http://schemas.openxmlformats.org/officeDocument/2006/relationships/hyperlink" Target="../../../AppData/Local/Temp/Temp1_PLAN%20DE%20ACCI&#211;N%20Y%20SEGUMIENTOS%20IBAGUE%202021.zip/Downloads/13.%20REPORTES%20VACANTES%20EMPLEADOS" TargetMode="External"/><Relationship Id="rId62" Type="http://schemas.openxmlformats.org/officeDocument/2006/relationships/hyperlink" Target="https://web.microsoftstream.com/video/77138513-dfdd-46bb-a514-706b5c57d130" TargetMode="External"/><Relationship Id="rId70" Type="http://schemas.openxmlformats.org/officeDocument/2006/relationships/hyperlink" Target="../../../AppData/Local/Temp/Temp1_PLAN%20DE%20ACCI&#211;N%20Y%20SEGUMIENTOS%20IBAGUE%202021.zip/Downloads/29.%20ATENCION%20AL%20USUARIO" TargetMode="External"/><Relationship Id="rId75"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KgxlO1" TargetMode="External"/><Relationship Id="rId1"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6"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csf=1&amp;web=1&amp;e=OZZUwM" TargetMode="External"/><Relationship Id="rId15"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23" Type="http://schemas.openxmlformats.org/officeDocument/2006/relationships/hyperlink" Target="https://etbcsj.sharepoint.com/:f:/r/sites/mz/Documentos%20compartidos/SIGCMA%202021/PLAN%20DE%20GESTI%C3%93N%20AMBIENTAL%202021?csf=1&amp;web=1&amp;e=gO79pJ" TargetMode="External"/><Relationship Id="rId28" Type="http://schemas.openxmlformats.org/officeDocument/2006/relationships/hyperlink" Target="https://etbcsj-my.sharepoint.com/:f:/g/personal/consectol_cendoj_ramajudicial_gov_co/Egogmv5vKBpNlQD3uvKseTcBDXB3P9Ai2Wk3c_4fVbBYfw?e=Q6yfHQ" TargetMode="External"/><Relationship Id="rId36" Type="http://schemas.openxmlformats.org/officeDocument/2006/relationships/hyperlink" Target="https://etbcsj-my.sharepoint.com/:f:/g/personal/consectol_cendoj_ramajudicial_gov_co/EpFBKn7RrkhIkc07ZLkSXm0BEn0Xlzju8GiRQhnAiGtqyA?e=A9UeLl" TargetMode="External"/><Relationship Id="rId49" Type="http://schemas.openxmlformats.org/officeDocument/2006/relationships/hyperlink" Target="../../../AppData/Local/Temp/Temp1_PLAN%20DE%20ACCI&#211;N%20Y%20SEGUMIENTOS%20IBAGUE%202021.zip/1.%20ADMINISTRACION%20DE%20CARRERA%20JUDICIAL" TargetMode="External"/><Relationship Id="rId57" Type="http://schemas.openxmlformats.org/officeDocument/2006/relationships/hyperlink" Target="../../../AppData/Local/Temp/Temp1_PLAN%20DE%20ACCI&#211;N%20Y%20SEGUMIENTOS%20IBAGUE%202021.zip/Downloads/22.%20PROPUESTA%20DE%20REORDENAMIENTO%202021/1.-%20ENERO" TargetMode="External"/><Relationship Id="rId10" Type="http://schemas.openxmlformats.org/officeDocument/2006/relationships/hyperlink" Target="https://etbcsj.sharepoint.com/:b:/r/sites/mz/Documentos%20compartidos/SIGCMA%202021/PLAN%20DE%20ACCI%C3%93N%202021/SOPORTES%20PLAN%20DE%20ACCI%C3%93N%202021/PILAR%203%20-%20%20CARRERA%20JUDICIAL,%20DESARROLLO%20DEL%20TALENTO%20HUMANO%20Y%20GESTI%C3%93N%20DEL%20CONOCIMIENTO/programa%20de%20bienestar%20social%20y%20salud%20ocupacional/Participar%20del%20COE/CIRCULAR%20BRIGADA%20Y%20COMITES%202021.pdf?csf=1&amp;web=1&amp;e=RMPRl7" TargetMode="External"/><Relationship Id="rId31" Type="http://schemas.openxmlformats.org/officeDocument/2006/relationships/hyperlink" Target="https://etbcsj-my.sharepoint.com/:f:/g/personal/consectol_cendoj_ramajudicial_gov_co/EvU9QJc8B1lPvXqoynZNgDABQD3wgXWkkd2f6TqKOnJeww?e=u675vy" TargetMode="External"/><Relationship Id="rId44" Type="http://schemas.openxmlformats.org/officeDocument/2006/relationships/hyperlink" Target="../../../AppData/Local/Temp/Temp1_PLAN%20DE%20ACCI&#211;N%20Y%20SEGUMIENTOS%20IBAGUE%202021.zip/Downloads/CREACI&#211;N%20CANALES%20DE%20COMUNICACI&#211;N%20-CORREOS%20ELECTR&#211;NICOS" TargetMode="External"/><Relationship Id="rId52" Type="http://schemas.openxmlformats.org/officeDocument/2006/relationships/hyperlink" Target="../../../AppData/Local/Temp/Temp1_PLAN%20DE%20ACCI&#211;N%20Y%20SEGUMIENTOS%20IBAGUE%202021.zip/2.%20TRASLADOS%202021/1.%20TRASLADOS%20PRIMER%20TRIMESTRE" TargetMode="External"/><Relationship Id="rId60" Type="http://schemas.openxmlformats.org/officeDocument/2006/relationships/hyperlink" Target="https://www.ramajudicial.gov.co/documents/2323799/49237917/CODIGO+DE+ETICA+Y+BUEN+GOBIERNO+SECCIONAL+TOLIMA.pdf/53e58c05-2a85-4c19-b2c1-a700179823eb" TargetMode="External"/><Relationship Id="rId65" Type="http://schemas.openxmlformats.org/officeDocument/2006/relationships/hyperlink" Target="../../../AppData/Local/Temp/Temp1_PLAN%20DE%20ACCI&#211;N%20Y%20SEGUMIENTOS%20IBAGUE%202021.zip/Downloads/CalificacionJueces2019DistritoJudicialIbagu&#233;" TargetMode="External"/><Relationship Id="rId73"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Primer%20Trimestre%202021?csf=1&amp;web=1&amp;e=WjdtiZ" TargetMode="External"/><Relationship Id="rId78"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4" Type="http://schemas.openxmlformats.org/officeDocument/2006/relationships/hyperlink" Target="https://etbcsj.sharepoint.com/:f:/r/sites/mz/Documentos%20compartidos/SIGCMA%202021/PLAN%20DE%20GESTI%C3%93N%20AMBIENTAL%202021?csf=1&amp;web=1&amp;e=hta11D" TargetMode="External"/><Relationship Id="rId9"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mit%C3%A9%20Paritario/Comit%C3%A9s%201%20Trimestre%202021?csf=1&amp;web=1&amp;e=dUKeaU" TargetMode="External"/><Relationship Id="rId13"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biZMfl" TargetMode="External"/><Relationship Id="rId18"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39" Type="http://schemas.openxmlformats.org/officeDocument/2006/relationships/hyperlink" Target="https://etbcsj-my.sharepoint.com/:f:/g/personal/consectol_cendoj_ramajudicial_gov_co/EqWI-pJkzBBMt4Shu3Pp9iIBE4D3BzRlbQ5CPfyoOvrUGA?e=0sKoKP" TargetMode="External"/><Relationship Id="rId34" Type="http://schemas.openxmlformats.org/officeDocument/2006/relationships/hyperlink" Target="https://etbcsj-my.sharepoint.com/:f:/g/personal/consectol_cendoj_ramajudicial_gov_co/EtYuG7tBO1FMis0wplxbTvwBnnhascwYM3bdMHnsEatNrA?e=YwK9r7" TargetMode="External"/><Relationship Id="rId50" Type="http://schemas.openxmlformats.org/officeDocument/2006/relationships/hyperlink" Target="../../../AppData/Local/Temp/Temp1_PLAN%20DE%20ACCI&#211;N%20Y%20SEGUMIENTOS%20IBAGUE%202021.zip/2.%20TRASLADOS%202021/1.%20TRASLADOS%20PRIMER%20TRIMESTRE" TargetMode="External"/><Relationship Id="rId55" Type="http://schemas.openxmlformats.org/officeDocument/2006/relationships/hyperlink" Target="../../../AppData/Local/Temp/Temp1_PLAN%20DE%20ACCI&#211;N%20Y%20SEGUMIENTOS%20IBAGUE%202021.zip/Downloads/SUJETOS%20CALIFICABLES%202019%20-%20MEDICI&#211;N.xls" TargetMode="External"/><Relationship Id="rId76" Type="http://schemas.openxmlformats.org/officeDocument/2006/relationships/hyperlink" Target="https://etbcsj.sharepoint.com/:f:/r/sites/mz/Documentos%20compartidos/SIGCMA%202021/PLAN%20DE%20ACCI%C3%93N%202021/SOPORTES%20PLAN%20DE%20ACCI%C3%93N%202021/PILAR%207%20-%20ANTICORRUPCI%C3%93N%20Y%20TRANSPARENCIA/PAC%20APROBADO%20MARZO%202021?csf=1&amp;web=1&amp;e=VhhCa0" TargetMode="External"/><Relationship Id="rId7"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onformaci%C3%B3n%20Brigada?csf=1&amp;web=1&amp;e=FhVcuM" TargetMode="External"/><Relationship Id="rId71"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nsultorias?csf=1&amp;web=1&amp;e=aXdU9K"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TargetMode="External"/><Relationship Id="rId29" Type="http://schemas.openxmlformats.org/officeDocument/2006/relationships/hyperlink" Target="https://etbcsj-my.sharepoint.com/:f:/g/personal/consectol_cendoj_ramajudicial_gov_co/Eo5BKyaH4GlInwN2TGgaKvMBDjkKpblC9qdoWQ8z-Mb17g?e=PxuKLH"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AppData/Local/Temp/Temp1_PLAN%20DE%20ACCI&#211;N%20Y%20SEGUMIENTOS%20IBAGUE%202021.zip/Downloads/ARCHIVO%20HISTORICO" TargetMode="External"/><Relationship Id="rId21"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 TargetMode="External"/><Relationship Id="rId42" Type="http://schemas.openxmlformats.org/officeDocument/2006/relationships/hyperlink" Target="https://etbcsj-my.sharepoint.com/:f:/g/personal/consectol_cendoj_ramajudicial_gov_co/EtZzv79qlOJPn7JK19K7h2wBot92M0kOG9B3psDiUVtJuw?e=Vjw8FP" TargetMode="External"/><Relationship Id="rId47" Type="http://schemas.openxmlformats.org/officeDocument/2006/relationships/hyperlink" Target="https://etbcsj-my.sharepoint.com/:f:/g/personal/consectol_cendoj_ramajudicial_gov_co/EgNPh-ePHxRDoqSxMfqBa-cBXNuYx7ocbSl979LIVMLp7w?e=dit7XF" TargetMode="External"/><Relationship Id="rId63" Type="http://schemas.openxmlformats.org/officeDocument/2006/relationships/hyperlink" Target="../../../AppData/Local/Temp/Temp1_PLAN%20DE%20ACCI&#211;N%20Y%20SEGUMIENTOS%20IBAGUE%202021.zip/Downloads/MEDICI&#211;N%20CARRERA" TargetMode="External"/><Relationship Id="rId68" Type="http://schemas.openxmlformats.org/officeDocument/2006/relationships/hyperlink" Target="https://etbcsj-my.sharepoint.com/:f:/g/personal/consectol_cendoj_ramajudicial_gov_co/Egogmv5vKBpNlQD3uvKseTcBDXB3P9Ai2Wk3c_4fVbBYfw?e=Q6yfHQ" TargetMode="External"/><Relationship Id="rId16"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LF7lst" TargetMode="External"/><Relationship Id="rId11"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TargetMode="External"/><Relationship Id="rId32" Type="http://schemas.openxmlformats.org/officeDocument/2006/relationships/hyperlink" Target="../../../AppData/Local/Temp/Temp1_PLAN%20DE%20ACCI&#211;N%20Y%20SEGUMIENTOS%20IBAGUE%202021.zip/Downloads/CREACI&#211;N%20CANALES%20DE%20COMUNICACI&#211;N%20-CORREOS%20ELECTR&#211;NICOS" TargetMode="External"/><Relationship Id="rId37" Type="http://schemas.openxmlformats.org/officeDocument/2006/relationships/hyperlink" Target="../../../AppData/Local/Temp/Temp1_PLAN%20DE%20ACCI&#211;N%20Y%20SEGUMIENTOS%20IBAGUE%202021.zip/Downloads/CONCOLIDADO%20QRSF.xlsx" TargetMode="External"/><Relationship Id="rId53" Type="http://schemas.openxmlformats.org/officeDocument/2006/relationships/hyperlink" Target="../../../AppData/Local/Temp/Temp1_PLAN%20DE%20ACCI&#211;N%20Y%20SEGUMIENTOS%20IBAGUE%202021.zip/2.%20TRASLADOS%202021/1.%20TRASLADOS%20PRIMER%20TRIMESTRE" TargetMode="External"/><Relationship Id="rId58" Type="http://schemas.openxmlformats.org/officeDocument/2006/relationships/hyperlink" Target="../../../AppData/Local/Temp/Temp1_PLAN%20DE%20ACCI&#211;N%20Y%20SEGUMIENTOS%20IBAGUE%202021.zip/Downloads/11.%20ACTOS%20ADMINISTRATIVOS%20DE%20RECLASIFICACION%20DE%20EMEPLEADOS" TargetMode="External"/><Relationship Id="rId74"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79"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3Rj4Uy" TargetMode="External"/><Relationship Id="rId5"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Elementos%20de%20Seguridad?csf=1&amp;web=1&amp;e=jWdB8C" TargetMode="External"/><Relationship Id="rId61" Type="http://schemas.openxmlformats.org/officeDocument/2006/relationships/hyperlink" Target="../../../AppData/Local/Temp/Temp1_PLAN%20DE%20ACCI&#211;N%20Y%20SEGUMIENTOS%20IBAGUE%202021.zip/Downloads/19.%20CIERRES%20EXTRAORDINARIOS%20DSPACHOS%20JUDICIALES" TargetMode="External"/><Relationship Id="rId19" Type="http://schemas.openxmlformats.org/officeDocument/2006/relationships/hyperlink" Target="https://etbcsj.sharepoint.com/:f:/r/sites/mz/Documentos%20compartidos/SIGCMA%202021/PLAN%20DE%20GESTI%C3%93N%20AMBIENTAL%202021?csf=1&amp;web=1&amp;e=uvlcUm" TargetMode="External"/><Relationship Id="rId14" Type="http://schemas.openxmlformats.org/officeDocument/2006/relationships/hyperlink" Target="https://etbcsj.sharepoint.com/:f:/r/sites/mz/Documentos%20compartidos/SIGCMA%202021/HORA%20DE%20CALIDAD%202021?csf=1&amp;web=1&amp;e=AKmV1v" TargetMode="External"/><Relationship Id="rId22"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 TargetMode="External"/><Relationship Id="rId27" Type="http://schemas.openxmlformats.org/officeDocument/2006/relationships/hyperlink" Target="https://web.microsoftstream.com/video/77138513-dfdd-46bb-a514-706b5c57d130" TargetMode="External"/><Relationship Id="rId30" Type="http://schemas.openxmlformats.org/officeDocument/2006/relationships/hyperlink" Target="../../../AppData/Local/Temp/Temp1_PLAN%20DE%20ACCI&#211;N%20Y%20SEGUMIENTOS%20IBAGUE%202021.zip/1.%20ADMINISTRACION%20DE%20CARRERA%20JUDICIAL" TargetMode="External"/><Relationship Id="rId35" Type="http://schemas.openxmlformats.org/officeDocument/2006/relationships/hyperlink" Target="https://etbcsj-my.sharepoint.com/:f:/g/personal/consectol_cendoj_ramajudicial_gov_co/EuPqmc4d4JlEtQXSY2PE5ngBHgaaTuzfTzZxuPc6_98SGQ?e=N7gnFT" TargetMode="External"/><Relationship Id="rId43" Type="http://schemas.openxmlformats.org/officeDocument/2006/relationships/hyperlink" Target="https://etbcsj-my.sharepoint.com/:f:/g/personal/consectol_cendoj_ramajudicial_gov_co/EpFBKn7RrkhIkc07ZLkSXm0BEn0Xlzju8GiRQhnAiGtqyA?e=A9UeLl" TargetMode="External"/><Relationship Id="rId48" Type="http://schemas.openxmlformats.org/officeDocument/2006/relationships/hyperlink" Target="https://www.ramajudicial.gov.co/documents/2323799/49237917/CODIGO+DE+ETICA+Y+BUEN+GOBIERNO+SECCIONAL+TOLIMA.pdf/53e58c05-2a85-4c19-b2c1-a700179823eb" TargetMode="External"/><Relationship Id="rId56" Type="http://schemas.openxmlformats.org/officeDocument/2006/relationships/hyperlink" Target="../../../AppData/Local/Temp/Temp1_PLAN%20DE%20ACCI&#211;N%20Y%20SEGUMIENTOS%20IBAGUE%202021.zip/Downloads/SUJETOS%20CALIFICABLES%202019%20-%20MEDICI&#211;N.xls" TargetMode="External"/><Relationship Id="rId64" Type="http://schemas.openxmlformats.org/officeDocument/2006/relationships/hyperlink" Target="../../../AppData/Local/Temp/Temp1_PLAN%20DE%20ACCI&#211;N%20Y%20SEGUMIENTOS%20IBAGUE%202021.zip/Downloads/MATRIZ%20DE%20RIESGO%202021" TargetMode="External"/><Relationship Id="rId69" Type="http://schemas.openxmlformats.org/officeDocument/2006/relationships/hyperlink" Target="https://etbcsj-my.sharepoint.com/:f:/g/personal/consectol_cendoj_ramajudicial_gov_co/EoeOpairmQtHsVdt0XHGILABSsEk06v381fXvBnkyMMHxA?e=os9r3h" TargetMode="External"/><Relationship Id="rId77" Type="http://schemas.openxmlformats.org/officeDocument/2006/relationships/hyperlink" Target="https://etbcsj.sharepoint.com/:f:/r/sites/mz/Documentos%20compartidos/SIGCMA%202021/PLAN%20DE%20ACCI%C3%93N%202021/SOPORTES%20PLAN%20DE%20ACCI%C3%93N%202021/PILAR%207%20-%20ANTICORRUPCI%C3%93N%20Y%20TRANSPARENCIA/PAC%20APROBADO%20JUNIO%202021?csf=1&amp;web=1&amp;e=76kpyt" TargetMode="External"/><Relationship Id="rId8"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 TargetMode="External"/><Relationship Id="rId51" Type="http://schemas.openxmlformats.org/officeDocument/2006/relationships/hyperlink" Target="../../../AppData/Local/Temp/Temp1_PLAN%20DE%20ACCI&#211;N%20Y%20SEGUMIENTOS%20IBAGUE%202021.zip/Downloads/FORMULARIOS%20ESTADISTICOS" TargetMode="External"/><Relationship Id="rId72" Type="http://schemas.openxmlformats.org/officeDocument/2006/relationships/hyperlink" Target="https://etbcsj.sharepoint.com/:f:/r/sites/mz/Documentos%20compartidos/SIGCMA%202021/PLAN%20DE%20GESTI%C3%93N%20AMBIENTAL%202021?csf=1&amp;web=1&amp;e=VurLqT" TargetMode="External"/><Relationship Id="rId80" Type="http://schemas.openxmlformats.org/officeDocument/2006/relationships/printerSettings" Target="../printerSettings/printerSettings5.bin"/><Relationship Id="rId3"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12"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17" Type="http://schemas.openxmlformats.org/officeDocument/2006/relationships/hyperlink" Target="https://etbcsj-my.sharepoint.com/:v:/r/personal/mrodrigmo_cendoj_ramajudicial_gov_co/Documents/Grabaciones/REUNI%C3%93N%20SEGUIMIENTO%20AL%20PLAN%20DE%20GESTI%C3%93N%20AMBIENTAL-20210528_143520-Grabaci%C3%B3n%20de%20la%20reuni%C3%B3n.mp4?csf=1&amp;web=1&amp;e=mZWeY8" TargetMode="External"/><Relationship Id="rId25"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33" Type="http://schemas.openxmlformats.org/officeDocument/2006/relationships/hyperlink" Target="../../../AppData/Local/Temp/Temp1_PLAN%20DE%20ACCI&#211;N%20Y%20SEGUMIENTOS%20IBAGUE%202021.zip/Downloads/CAPACITACI&#211;N%20EJRLB" TargetMode="External"/><Relationship Id="rId38" Type="http://schemas.openxmlformats.org/officeDocument/2006/relationships/hyperlink" Target="https://etbcsj-my.sharepoint.com/:f:/g/personal/consectol_cendoj_ramajudicial_gov_co/EvU9QJc8B1lPvXqoynZNgDABQD3wgXWkkd2f6TqKOnJeww?e=u675vy" TargetMode="External"/><Relationship Id="rId46" Type="http://schemas.openxmlformats.org/officeDocument/2006/relationships/hyperlink" Target="https://etbcsj-my.sharepoint.com/:f:/g/personal/consectol_cendoj_ramajudicial_gov_co/EqWI-pJkzBBMt4Shu3Pp9iIBE4D3BzRlbQ5CPfyoOvrUGA?e=0sKoKP" TargetMode="External"/><Relationship Id="rId59" Type="http://schemas.openxmlformats.org/officeDocument/2006/relationships/hyperlink" Target="../../../AppData/Local/Temp/Temp1_PLAN%20DE%20ACCI&#211;N%20Y%20SEGUMIENTOS%20IBAGUE%202021.zip/Downloads/13.%20REPORTES%20VACANTES%20EMPLEADOS" TargetMode="External"/><Relationship Id="rId67" Type="http://schemas.openxmlformats.org/officeDocument/2006/relationships/hyperlink" Target="../../../AppData/Local/Temp/Temp1_PLAN%20DE%20ACCI&#211;N%20Y%20SEGUMIENTOS%20IBAGUE%202021.zip/Downloads/COMITE%20MORALIZACI&#211;N" TargetMode="External"/><Relationship Id="rId20" Type="http://schemas.openxmlformats.org/officeDocument/2006/relationships/hyperlink" Target="https://community.secop.gov.co/Public/Common/GoogleReCaptcha/Index?previousUrl=https%3a%2f%2fcommunity.secop.gov.co%2fPublic%2fTendering%2fContractNoticeManagement%2fIndex%3fcurrentLanguage%3des-CO%26Page%3dlogin%26Country%3dCO%26SkinName%3dCCE" TargetMode="External"/><Relationship Id="rId41" Type="http://schemas.openxmlformats.org/officeDocument/2006/relationships/hyperlink" Target="https://etbcsj-my.sharepoint.com/:f:/g/personal/consectol_cendoj_ramajudicial_gov_co/EtYuG7tBO1FMis0wplxbTvwBnnhascwYM3bdMHnsEatNrA?e=YwK9r7" TargetMode="External"/><Relationship Id="rId54" Type="http://schemas.openxmlformats.org/officeDocument/2006/relationships/hyperlink" Target="../../../AppData/Local/Temp/Temp1_PLAN%20DE%20ACCI&#211;N%20Y%20SEGUMIENTOS%20IBAGUE%202021.zip/2.%20TRASLADOS%202021/1.%20TRASLADOS%20PRIMER%20TRIMESTRE" TargetMode="External"/><Relationship Id="rId62" Type="http://schemas.openxmlformats.org/officeDocument/2006/relationships/hyperlink" Target="https://etbcsj-my.sharepoint.com/:f:/g/personal/consectol_cendoj_ramajudicial_gov_co/EqWI-pJkzBBMt4Shu3Pp9iIBE4D3BzRlbQ5CPfyoOvrUGA?e=0sKoKP" TargetMode="External"/><Relationship Id="rId70" Type="http://schemas.openxmlformats.org/officeDocument/2006/relationships/hyperlink" Target="../../../AppData/Local/Temp/Temp1_PLAN%20DE%20ACCI&#211;N%20Y%20SEGUMIENTOS%20IBAGUE%202021.zip/Downloads/29.%20ATENCION%20AL%20USUARIO" TargetMode="External"/><Relationship Id="rId75"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Segundo%20Trimestre%202021?csf=1&amp;web=1&amp;e=5a5lPs" TargetMode="External"/><Relationship Id="rId1"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6"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 TargetMode="External"/><Relationship Id="rId15" Type="http://schemas.openxmlformats.org/officeDocument/2006/relationships/hyperlink" Target="https://community.secop.gov.co/Public/App/AnnualPurchasingPlanManagementPublic/Index?currentLanguage=en&amp;Page=login&amp;Country=CO&amp;SkinName=CCE" TargetMode="External"/><Relationship Id="rId23" Type="http://schemas.openxmlformats.org/officeDocument/2006/relationships/hyperlink" Target="https://etbcsj.sharepoint.com/:b:/s/mz/EaeDoquWdIhMnIn1Fjjy4SAB5Kdg6ZdeCy2BHHQYBOttLQ?e=y8DT62" TargetMode="External"/><Relationship Id="rId28" Type="http://schemas.openxmlformats.org/officeDocument/2006/relationships/hyperlink" Target="../../../AppData/Local/Temp/Temp1_PLAN%20DE%20ACCI&#211;N%20Y%20SEGUMIENTOS%20IBAGUE%202021.zip/Downloads/CUADRO%20MAESTRO%20DE%20INMUEBLES%20SECCIONAL%20IBAGU&#201;.XLSX" TargetMode="External"/><Relationship Id="rId36" Type="http://schemas.openxmlformats.org/officeDocument/2006/relationships/hyperlink" Target="../../../AppData/Local/Temp/Temp1_PLAN%20DE%20ACCI&#211;N%20Y%20SEGUMIENTOS%20IBAGUE%202021.zip/Downloads/22.%20PROPUESTA%20DE%20REORDENAMIENTO%202021/1.-%20ENERO" TargetMode="External"/><Relationship Id="rId49"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57" Type="http://schemas.openxmlformats.org/officeDocument/2006/relationships/hyperlink" Target="https://www.ramajudicial.gov.co/documents/2323799/73067179/CSJTOR21-169+DE+2021+REGISTRO+SECCIONAL+DE+ELEGIBLES+CONVOCATORIA+No.4.pdf/adca828d-03a9-4363-88f9-f18289a0a557" TargetMode="External"/><Relationship Id="rId10"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TargetMode="External"/><Relationship Id="rId31" Type="http://schemas.openxmlformats.org/officeDocument/2006/relationships/hyperlink" Target="../../../AppData/Local/Temp/Temp1_PLAN%20DE%20ACCI&#211;N%20Y%20SEGUMIENTOS%20IBAGUE%202021.zip/Downloads/RESUMEN%20%20ESTADISTICO%20%20PRODUCTOS%20URNA%202021.xlsx" TargetMode="External"/><Relationship Id="rId44" Type="http://schemas.openxmlformats.org/officeDocument/2006/relationships/hyperlink" Target="https://etbcsj-my.sharepoint.com/:f:/g/personal/consectol_cendoj_ramajudicial_gov_co/Eqd-RUYuG8lOqkQpEwcfc48BA3e0tg22jQ1tWkrJ0pACkQ?e=ZOMtpp" TargetMode="External"/><Relationship Id="rId52" Type="http://schemas.openxmlformats.org/officeDocument/2006/relationships/hyperlink" Target="../../../AppData/Local/Temp/Temp1_PLAN%20DE%20ACCI&#211;N%20Y%20SEGUMIENTOS%20IBAGUE%202021.zip/Downloads/CalificacionJueces2019DistritoJudicialIbagu&#233;" TargetMode="External"/><Relationship Id="rId60" Type="http://schemas.openxmlformats.org/officeDocument/2006/relationships/hyperlink" Target="../../../AppData/Local/Temp/Temp1_PLAN%20DE%20ACCI&#211;N%20Y%20SEGUMIENTOS%20IBAGUE%202021.zip/Downloads/12.%20REPORTES%20VACANTES%20JUECES" TargetMode="External"/><Relationship Id="rId65" Type="http://schemas.openxmlformats.org/officeDocument/2006/relationships/hyperlink" Target="../../../AppData/Local/Temp/Temp1_PLAN%20DE%20ACCI&#211;N%20Y%20SEGUMIENTOS%20IBAGUE%202021.zip/Downloads/MEDICI&#211;N%20REPORTE%20ESTADISTICO" TargetMode="External"/><Relationship Id="rId73" Type="http://schemas.openxmlformats.org/officeDocument/2006/relationships/hyperlink" Target="https://etbcsj.sharepoint.com/:x:/r/sites/mz/Documentos%20compartidos/SIGCMA%202021/PLAN%20DE%20GESTI%C3%93N%20AMBIENTAL%202021/PLAN%20DE%20GESTI%C3%93N%20AMBIENTAL%202021.xlsx?d=wa1261c1d75aa42fdad5604e9911d9251&amp;csf=1&amp;web=1&amp;e=BvAHdG" TargetMode="External"/><Relationship Id="rId78"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nHbf8u" TargetMode="External"/><Relationship Id="rId81" Type="http://schemas.openxmlformats.org/officeDocument/2006/relationships/drawing" Target="../drawings/drawing5.xml"/><Relationship Id="rId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202%20trim?csf=1&amp;web=1&amp;e=qCAUym" TargetMode="External"/><Relationship Id="rId9"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13"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18" Type="http://schemas.openxmlformats.org/officeDocument/2006/relationships/hyperlink" Target="https://etbcsj.sharepoint.com/:f:/r/sites/mz/Documentos%20compartidos/SIGCMA%202021/PLAN%20DE%20GESTI%C3%93N%20AMBIENTAL%202021?csf=1&amp;web=1&amp;e=uvlcUm" TargetMode="External"/><Relationship Id="rId39" Type="http://schemas.openxmlformats.org/officeDocument/2006/relationships/hyperlink" Target="https://etbcsj-my.sharepoint.com/:f:/g/personal/consectol_cendoj_ramajudicial_gov_co/EhPosjIVy8lMvUveQdXwkMABI5zeKfcQODdKTAqg3thtJw?e=d8wUye" TargetMode="External"/><Relationship Id="rId34" Type="http://schemas.openxmlformats.org/officeDocument/2006/relationships/hyperlink" Target="../../../AppData/Local/Temp/Temp1_PLAN%20DE%20ACCI&#211;N%20Y%20SEGUMIENTOS%20IBAGUE%202021.zip/Downloads/CAPACITACI&#211;N%20EJRLB" TargetMode="External"/><Relationship Id="rId50" Type="http://schemas.openxmlformats.org/officeDocument/2006/relationships/hyperlink" Target="../../../AppData/Local/Temp/Temp1_PLAN%20DE%20ACCI&#211;N%20Y%20SEGUMIENTOS%20IBAGUE%202021.zip/Downloads/VIGILANCIAS%20%202021.xlsx" TargetMode="External"/><Relationship Id="rId55" Type="http://schemas.openxmlformats.org/officeDocument/2006/relationships/hyperlink" Target="../../../AppData/Local/Temp/Temp1_PLAN%20DE%20ACCI&#211;N%20Y%20SEGUMIENTOS%20IBAGUE%202021.zip/2.%20TRASLADOS%202021/1.%20TRASLADOS%20PRIMER%20TRIMESTRE" TargetMode="External"/><Relationship Id="rId76"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GWAU40" TargetMode="External"/><Relationship Id="rId7"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 TargetMode="External"/><Relationship Id="rId71"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 TargetMode="External"/><Relationship Id="rId29" Type="http://schemas.openxmlformats.org/officeDocument/2006/relationships/hyperlink" Target="https://etbcsj-my.sharepoint.com/:f:/g/personal/consectol_cendoj_ramajudicial_gov_co/Eo5BKyaH4GlInwN2TGgaKvMBDjkKpblC9qdoWQ8z-Mb17g?e=PxuKLH" TargetMode="External"/><Relationship Id="rId24" Type="http://schemas.openxmlformats.org/officeDocument/2006/relationships/hyperlink" Target="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 TargetMode="External"/><Relationship Id="rId40" Type="http://schemas.openxmlformats.org/officeDocument/2006/relationships/hyperlink" Target="https://etbcsj-my.sharepoint.com/:f:/g/personal/consectol_cendoj_ramajudicial_gov_co/EkhitjW3s75Jr4UnZxlY9ZwBjA0JafCHDjxDRYVnrONE5Q?e=VafcEa" TargetMode="External"/><Relationship Id="rId45" Type="http://schemas.openxmlformats.org/officeDocument/2006/relationships/hyperlink" Target="https://etbcsj-my.sharepoint.com/:f:/g/personal/consectol_cendoj_ramajudicial_gov_co/EuP0xChb7A9ElkKy0a1U3s4BqKeKcl6JjLz_4SEZI5zgOg?e=KgU7py" TargetMode="External"/><Relationship Id="rId66" Type="http://schemas.openxmlformats.org/officeDocument/2006/relationships/hyperlink" Target="../../../AppData/Local/Temp/Temp1_PLAN%20DE%20ACCI&#211;N%20Y%20SEGUMIENTOS%20IBAGUE%202021.zip/Downloads/TURNOS%20DISPONIBILIDAD"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66"/>
  <sheetViews>
    <sheetView topLeftCell="A58" zoomScaleNormal="100" workbookViewId="0">
      <pane xSplit="1" topLeftCell="B1" activePane="topRight" state="frozen"/>
      <selection pane="topRight" activeCell="E5" sqref="E5"/>
    </sheetView>
  </sheetViews>
  <sheetFormatPr baseColWidth="10" defaultColWidth="10.5703125" defaultRowHeight="12" x14ac:dyDescent="0.25"/>
  <cols>
    <col min="1" max="1" width="30" style="358" customWidth="1"/>
    <col min="2" max="2" width="15.5703125" style="359" customWidth="1"/>
    <col min="3" max="3" width="41" style="357" customWidth="1"/>
    <col min="4" max="4" width="24.140625" style="359" customWidth="1"/>
    <col min="5" max="5" width="46.5703125" style="357" customWidth="1"/>
    <col min="6" max="6" width="10.5703125" style="357"/>
    <col min="7" max="7" width="10.7109375" style="357" customWidth="1"/>
    <col min="8" max="8" width="30.28515625" style="357" customWidth="1"/>
    <col min="9" max="16384" width="10.5703125" style="357"/>
  </cols>
  <sheetData>
    <row r="1" spans="1:8" ht="12.75" customHeight="1" x14ac:dyDescent="0.25">
      <c r="A1" s="511" t="s">
        <v>0</v>
      </c>
      <c r="B1" s="511"/>
      <c r="C1" s="511"/>
      <c r="D1" s="511"/>
      <c r="E1" s="511"/>
      <c r="F1" s="356"/>
      <c r="G1" s="356"/>
      <c r="H1" s="356"/>
    </row>
    <row r="2" spans="1:8" ht="12.75" customHeight="1" x14ac:dyDescent="0.25">
      <c r="A2" s="356"/>
      <c r="B2" s="511" t="s">
        <v>1</v>
      </c>
      <c r="C2" s="511"/>
      <c r="D2" s="511"/>
      <c r="E2" s="181"/>
      <c r="F2" s="356"/>
      <c r="G2" s="356"/>
      <c r="H2" s="356"/>
    </row>
    <row r="3" spans="1:8" ht="12.75" customHeight="1" x14ac:dyDescent="0.25">
      <c r="A3" s="356"/>
      <c r="B3" s="182"/>
      <c r="C3" s="182"/>
      <c r="D3" s="182"/>
      <c r="E3" s="181"/>
      <c r="F3" s="356"/>
      <c r="G3" s="356"/>
      <c r="H3" s="356"/>
    </row>
    <row r="4" spans="1:8" ht="12.75" customHeight="1" x14ac:dyDescent="0.25">
      <c r="A4" s="356"/>
      <c r="B4" s="182"/>
      <c r="C4" s="182"/>
      <c r="D4" s="182"/>
      <c r="E4" s="181"/>
      <c r="F4" s="356"/>
      <c r="G4" s="356"/>
      <c r="H4" s="356"/>
    </row>
    <row r="5" spans="1:8" ht="54.75" customHeight="1" x14ac:dyDescent="0.25">
      <c r="A5" s="183" t="s">
        <v>2</v>
      </c>
      <c r="B5" s="512" t="s">
        <v>3</v>
      </c>
      <c r="C5" s="512"/>
      <c r="D5" s="189" t="s">
        <v>4</v>
      </c>
      <c r="E5" s="199" t="s">
        <v>447</v>
      </c>
    </row>
    <row r="6" spans="1:8" ht="16.7" customHeight="1" x14ac:dyDescent="0.25">
      <c r="A6" s="184"/>
      <c r="B6" s="185"/>
      <c r="C6" s="185"/>
      <c r="D6" s="190"/>
      <c r="E6" s="186"/>
    </row>
    <row r="7" spans="1:8" ht="54.75" customHeight="1" x14ac:dyDescent="0.25">
      <c r="A7" s="187" t="s">
        <v>5</v>
      </c>
      <c r="B7" s="512" t="s">
        <v>3</v>
      </c>
      <c r="C7" s="512"/>
      <c r="D7" s="512"/>
      <c r="E7" s="512"/>
    </row>
    <row r="8" spans="1:8" ht="13.35" customHeight="1" x14ac:dyDescent="0.25">
      <c r="A8" s="184"/>
      <c r="B8" s="190"/>
      <c r="D8" s="188"/>
      <c r="E8" s="188"/>
    </row>
    <row r="9" spans="1:8" ht="86.25" customHeight="1" x14ac:dyDescent="0.25">
      <c r="A9" s="190" t="s">
        <v>6</v>
      </c>
      <c r="B9" s="510" t="s">
        <v>7</v>
      </c>
      <c r="C9" s="510"/>
      <c r="D9" s="510"/>
      <c r="E9" s="510"/>
    </row>
    <row r="10" spans="1:8" ht="15" customHeight="1" x14ac:dyDescent="0.25">
      <c r="A10" s="184"/>
      <c r="B10" s="190"/>
      <c r="D10" s="188"/>
      <c r="E10" s="188"/>
    </row>
    <row r="11" spans="1:8" s="386" customFormat="1" ht="12.75" x14ac:dyDescent="0.25">
      <c r="A11" s="516" t="s">
        <v>8</v>
      </c>
      <c r="B11" s="516"/>
      <c r="C11" s="516"/>
      <c r="D11" s="516"/>
      <c r="E11" s="516"/>
    </row>
    <row r="12" spans="1:8" s="386" customFormat="1" ht="12.75" customHeight="1" x14ac:dyDescent="0.25">
      <c r="A12" s="361" t="s">
        <v>9</v>
      </c>
      <c r="B12" s="361" t="s">
        <v>10</v>
      </c>
      <c r="C12" s="361" t="s">
        <v>11</v>
      </c>
      <c r="D12" s="361" t="s">
        <v>12</v>
      </c>
      <c r="E12" s="361" t="s">
        <v>13</v>
      </c>
    </row>
    <row r="13" spans="1:8" s="386" customFormat="1" ht="12.75" customHeight="1" thickBot="1" x14ac:dyDescent="0.3">
      <c r="A13" s="362"/>
      <c r="B13" s="362"/>
      <c r="C13" s="362"/>
      <c r="D13" s="362"/>
      <c r="E13" s="362"/>
    </row>
    <row r="14" spans="1:8" s="389" customFormat="1" ht="118.5" customHeight="1" x14ac:dyDescent="0.25">
      <c r="A14" s="525" t="s">
        <v>14</v>
      </c>
      <c r="B14" s="363">
        <v>1</v>
      </c>
      <c r="C14" s="387" t="s">
        <v>15</v>
      </c>
      <c r="D14" s="379">
        <v>1</v>
      </c>
      <c r="E14" s="486" t="s">
        <v>16</v>
      </c>
    </row>
    <row r="15" spans="1:8" s="389" customFormat="1" ht="88.5" customHeight="1" x14ac:dyDescent="0.25">
      <c r="A15" s="526"/>
      <c r="B15" s="364">
        <v>2</v>
      </c>
      <c r="C15" s="400" t="s">
        <v>17</v>
      </c>
      <c r="D15" s="397">
        <v>2</v>
      </c>
      <c r="E15" s="403" t="s">
        <v>18</v>
      </c>
      <c r="G15" s="390"/>
      <c r="H15" s="380" t="s">
        <v>19</v>
      </c>
    </row>
    <row r="16" spans="1:8" s="389" customFormat="1" ht="91.5" customHeight="1" x14ac:dyDescent="0.25">
      <c r="A16" s="526"/>
      <c r="B16" s="364">
        <v>3</v>
      </c>
      <c r="C16" s="452" t="s">
        <v>20</v>
      </c>
      <c r="D16" s="397">
        <v>3</v>
      </c>
      <c r="E16" s="403" t="s">
        <v>23</v>
      </c>
      <c r="G16" s="381"/>
      <c r="H16" s="382" t="s">
        <v>21</v>
      </c>
    </row>
    <row r="17" spans="1:10" s="389" customFormat="1" ht="91.5" customHeight="1" thickBot="1" x14ac:dyDescent="0.3">
      <c r="A17" s="526"/>
      <c r="B17" s="364">
        <v>4</v>
      </c>
      <c r="C17" s="442" t="s">
        <v>22</v>
      </c>
      <c r="D17" s="397">
        <v>4</v>
      </c>
      <c r="E17" s="460" t="s">
        <v>25</v>
      </c>
      <c r="G17" s="391"/>
      <c r="H17" s="383" t="s">
        <v>24</v>
      </c>
    </row>
    <row r="18" spans="1:10" s="386" customFormat="1" ht="93.75" customHeight="1" x14ac:dyDescent="0.25">
      <c r="A18" s="519" t="s">
        <v>26</v>
      </c>
      <c r="B18" s="377">
        <v>5</v>
      </c>
      <c r="C18" s="463" t="s">
        <v>27</v>
      </c>
      <c r="D18" s="379">
        <v>5</v>
      </c>
      <c r="E18" s="425" t="s">
        <v>28</v>
      </c>
      <c r="G18" s="392"/>
      <c r="H18" s="385" t="s">
        <v>29</v>
      </c>
    </row>
    <row r="19" spans="1:10" s="386" customFormat="1" ht="72.75" customHeight="1" x14ac:dyDescent="0.25">
      <c r="A19" s="520"/>
      <c r="B19" s="360">
        <v>6</v>
      </c>
      <c r="C19" s="399" t="s">
        <v>30</v>
      </c>
      <c r="D19" s="397">
        <v>6</v>
      </c>
      <c r="E19" s="403" t="s">
        <v>31</v>
      </c>
      <c r="G19" s="393"/>
      <c r="H19" s="384" t="s">
        <v>32</v>
      </c>
    </row>
    <row r="20" spans="1:10" s="386" customFormat="1" ht="54.6" customHeight="1" x14ac:dyDescent="0.25">
      <c r="A20" s="520"/>
      <c r="B20" s="433">
        <v>7</v>
      </c>
      <c r="C20" s="452" t="s">
        <v>33</v>
      </c>
      <c r="D20" s="397">
        <v>7</v>
      </c>
      <c r="E20" s="460" t="s">
        <v>34</v>
      </c>
      <c r="G20" s="394"/>
      <c r="H20" s="384" t="s">
        <v>35</v>
      </c>
    </row>
    <row r="21" spans="1:10" s="386" customFormat="1" ht="72" customHeight="1" x14ac:dyDescent="0.25">
      <c r="A21" s="520"/>
      <c r="B21" s="433">
        <v>8</v>
      </c>
      <c r="C21" s="452" t="s">
        <v>36</v>
      </c>
      <c r="D21" s="397">
        <v>8</v>
      </c>
      <c r="E21" s="460" t="s">
        <v>39</v>
      </c>
      <c r="G21" s="395"/>
      <c r="H21" s="384" t="s">
        <v>37</v>
      </c>
    </row>
    <row r="22" spans="1:10" s="386" customFormat="1" ht="72" customHeight="1" x14ac:dyDescent="0.25">
      <c r="A22" s="520"/>
      <c r="B22" s="360">
        <v>9</v>
      </c>
      <c r="C22" s="420" t="s">
        <v>38</v>
      </c>
      <c r="D22" s="397">
        <v>9</v>
      </c>
      <c r="E22" s="469" t="s">
        <v>42</v>
      </c>
      <c r="G22" s="396"/>
      <c r="H22" s="385" t="s">
        <v>40</v>
      </c>
    </row>
    <row r="23" spans="1:10" s="386" customFormat="1" ht="72" customHeight="1" x14ac:dyDescent="0.25">
      <c r="A23" s="520"/>
      <c r="B23" s="360">
        <v>10</v>
      </c>
      <c r="C23" s="420" t="s">
        <v>41</v>
      </c>
      <c r="D23" s="433"/>
      <c r="E23" s="427"/>
    </row>
    <row r="24" spans="1:10" s="386" customFormat="1" ht="72" customHeight="1" x14ac:dyDescent="0.25">
      <c r="A24" s="520"/>
      <c r="B24" s="360">
        <v>11</v>
      </c>
      <c r="C24" s="420" t="s">
        <v>43</v>
      </c>
      <c r="D24" s="360"/>
      <c r="E24" s="416"/>
    </row>
    <row r="25" spans="1:10" s="386" customFormat="1" ht="72" customHeight="1" x14ac:dyDescent="0.25">
      <c r="A25" s="520"/>
      <c r="B25" s="360">
        <v>12</v>
      </c>
      <c r="C25" s="428" t="s">
        <v>44</v>
      </c>
      <c r="D25" s="360"/>
      <c r="E25" s="416"/>
    </row>
    <row r="26" spans="1:10" s="386" customFormat="1" ht="72" customHeight="1" thickBot="1" x14ac:dyDescent="0.3">
      <c r="A26" s="521"/>
      <c r="B26" s="436">
        <v>13</v>
      </c>
      <c r="C26" s="485" t="s">
        <v>45</v>
      </c>
      <c r="D26" s="378"/>
      <c r="E26" s="421"/>
    </row>
    <row r="27" spans="1:10" s="386" customFormat="1" ht="71.25" customHeight="1" x14ac:dyDescent="0.25">
      <c r="A27" s="522" t="s">
        <v>46</v>
      </c>
      <c r="B27" s="444">
        <v>14</v>
      </c>
      <c r="C27" s="484" t="s">
        <v>47</v>
      </c>
      <c r="D27" s="377">
        <v>10</v>
      </c>
      <c r="E27" s="464" t="s">
        <v>48</v>
      </c>
    </row>
    <row r="28" spans="1:10" s="386" customFormat="1" ht="71.25" customHeight="1" x14ac:dyDescent="0.25">
      <c r="A28" s="523"/>
      <c r="B28" s="368">
        <v>15</v>
      </c>
      <c r="C28" s="391" t="s">
        <v>49</v>
      </c>
      <c r="D28" s="360">
        <v>11</v>
      </c>
      <c r="E28" s="388" t="s">
        <v>50</v>
      </c>
    </row>
    <row r="29" spans="1:10" s="386" customFormat="1" ht="71.25" customHeight="1" x14ac:dyDescent="0.25">
      <c r="A29" s="523"/>
      <c r="B29" s="487">
        <v>16</v>
      </c>
      <c r="C29" s="400" t="s">
        <v>51</v>
      </c>
      <c r="D29" s="360">
        <v>12</v>
      </c>
      <c r="E29" s="459" t="s">
        <v>52</v>
      </c>
    </row>
    <row r="30" spans="1:10" s="386" customFormat="1" ht="71.25" customHeight="1" x14ac:dyDescent="0.25">
      <c r="A30" s="523"/>
      <c r="B30" s="368">
        <v>17</v>
      </c>
      <c r="C30" s="452" t="s">
        <v>53</v>
      </c>
      <c r="D30" s="360">
        <v>13</v>
      </c>
      <c r="E30" s="454" t="s">
        <v>55</v>
      </c>
    </row>
    <row r="31" spans="1:10" s="386" customFormat="1" ht="71.25" customHeight="1" x14ac:dyDescent="0.25">
      <c r="A31" s="523"/>
      <c r="B31" s="368">
        <v>18</v>
      </c>
      <c r="C31" s="452" t="s">
        <v>54</v>
      </c>
      <c r="D31" s="360">
        <v>14</v>
      </c>
      <c r="E31" s="456" t="s">
        <v>58</v>
      </c>
    </row>
    <row r="32" spans="1:10" s="386" customFormat="1" ht="51.75" customHeight="1" x14ac:dyDescent="0.25">
      <c r="A32" s="523"/>
      <c r="B32" s="368">
        <v>19</v>
      </c>
      <c r="C32" s="376" t="s">
        <v>56</v>
      </c>
      <c r="D32" s="360">
        <v>15</v>
      </c>
      <c r="E32" s="410" t="s">
        <v>60</v>
      </c>
      <c r="J32" s="399"/>
    </row>
    <row r="33" spans="1:10" s="386" customFormat="1" ht="51.75" customHeight="1" x14ac:dyDescent="0.25">
      <c r="A33" s="523"/>
      <c r="B33" s="368">
        <v>20</v>
      </c>
      <c r="C33" s="376" t="s">
        <v>57</v>
      </c>
      <c r="D33" s="360">
        <v>16</v>
      </c>
      <c r="E33" s="410" t="s">
        <v>62</v>
      </c>
      <c r="J33" s="401"/>
    </row>
    <row r="34" spans="1:10" s="386" customFormat="1" ht="51.75" customHeight="1" x14ac:dyDescent="0.25">
      <c r="A34" s="523"/>
      <c r="B34" s="368">
        <v>21</v>
      </c>
      <c r="C34" s="420" t="s">
        <v>59</v>
      </c>
      <c r="D34" s="360">
        <v>17</v>
      </c>
      <c r="E34" s="450" t="s">
        <v>63</v>
      </c>
      <c r="J34" s="401"/>
    </row>
    <row r="35" spans="1:10" s="386" customFormat="1" ht="81" customHeight="1" x14ac:dyDescent="0.25">
      <c r="A35" s="523"/>
      <c r="B35" s="368">
        <v>22</v>
      </c>
      <c r="C35" s="443" t="s">
        <v>61</v>
      </c>
      <c r="D35" s="360">
        <v>18</v>
      </c>
      <c r="E35" s="450" t="s">
        <v>64</v>
      </c>
      <c r="J35" s="401"/>
    </row>
    <row r="36" spans="1:10" s="386" customFormat="1" ht="51.75" customHeight="1" thickBot="1" x14ac:dyDescent="0.3">
      <c r="A36" s="524"/>
      <c r="B36" s="369"/>
      <c r="C36" s="402"/>
      <c r="D36" s="370">
        <v>19</v>
      </c>
      <c r="E36" s="488" t="s">
        <v>65</v>
      </c>
      <c r="J36" s="401"/>
    </row>
    <row r="37" spans="1:10" s="386" customFormat="1" ht="48.75" customHeight="1" x14ac:dyDescent="0.25">
      <c r="A37" s="527" t="s">
        <v>66</v>
      </c>
      <c r="B37" s="438">
        <v>23</v>
      </c>
      <c r="C37" s="463" t="s">
        <v>67</v>
      </c>
      <c r="D37" s="377">
        <v>20</v>
      </c>
      <c r="E37" s="483" t="s">
        <v>68</v>
      </c>
    </row>
    <row r="38" spans="1:10" s="386" customFormat="1" ht="48.75" customHeight="1" x14ac:dyDescent="0.25">
      <c r="A38" s="523"/>
      <c r="B38" s="371">
        <v>24</v>
      </c>
      <c r="C38" s="419" t="s">
        <v>70</v>
      </c>
      <c r="D38" s="360">
        <v>21</v>
      </c>
      <c r="E38" s="457" t="s">
        <v>69</v>
      </c>
    </row>
    <row r="39" spans="1:10" s="386" customFormat="1" ht="90.75" customHeight="1" x14ac:dyDescent="0.25">
      <c r="A39" s="523"/>
      <c r="B39" s="371">
        <v>25</v>
      </c>
      <c r="C39" s="376" t="s">
        <v>72</v>
      </c>
      <c r="D39" s="360">
        <v>22</v>
      </c>
      <c r="E39" s="416" t="s">
        <v>71</v>
      </c>
    </row>
    <row r="40" spans="1:10" s="386" customFormat="1" ht="96" customHeight="1" x14ac:dyDescent="0.25">
      <c r="A40" s="523"/>
      <c r="B40" s="371">
        <v>26</v>
      </c>
      <c r="C40" s="430" t="s">
        <v>74</v>
      </c>
      <c r="D40" s="360">
        <v>23</v>
      </c>
      <c r="E40" s="480" t="s">
        <v>73</v>
      </c>
    </row>
    <row r="41" spans="1:10" s="386" customFormat="1" ht="71.25" customHeight="1" x14ac:dyDescent="0.25">
      <c r="A41" s="523"/>
      <c r="B41" s="371">
        <v>27</v>
      </c>
      <c r="C41" s="391" t="s">
        <v>76</v>
      </c>
      <c r="D41" s="360">
        <v>24</v>
      </c>
      <c r="E41" s="480" t="s">
        <v>75</v>
      </c>
    </row>
    <row r="42" spans="1:10" s="386" customFormat="1" ht="63.75" customHeight="1" x14ac:dyDescent="0.25">
      <c r="A42" s="523"/>
      <c r="B42" s="371">
        <v>28</v>
      </c>
      <c r="C42" s="440" t="s">
        <v>78</v>
      </c>
      <c r="D42" s="360">
        <v>25</v>
      </c>
      <c r="E42" s="403" t="s">
        <v>77</v>
      </c>
    </row>
    <row r="43" spans="1:10" s="386" customFormat="1" ht="48.75" customHeight="1" x14ac:dyDescent="0.25">
      <c r="A43" s="523"/>
      <c r="B43" s="482">
        <v>29</v>
      </c>
      <c r="C43" s="440" t="s">
        <v>80</v>
      </c>
      <c r="D43" s="360">
        <v>26</v>
      </c>
      <c r="E43" s="403" t="s">
        <v>79</v>
      </c>
    </row>
    <row r="44" spans="1:10" s="386" customFormat="1" ht="48.75" customHeight="1" x14ac:dyDescent="0.25">
      <c r="A44" s="523"/>
      <c r="B44" s="482">
        <v>30</v>
      </c>
      <c r="C44" s="462" t="s">
        <v>82</v>
      </c>
      <c r="D44" s="360">
        <v>27</v>
      </c>
      <c r="E44" s="460" t="s">
        <v>81</v>
      </c>
    </row>
    <row r="45" spans="1:10" s="386" customFormat="1" ht="58.5" customHeight="1" thickBot="1" x14ac:dyDescent="0.3">
      <c r="A45" s="523"/>
      <c r="B45" s="371">
        <v>31</v>
      </c>
      <c r="C45" s="420" t="s">
        <v>83</v>
      </c>
      <c r="D45" s="360"/>
      <c r="E45" s="460"/>
    </row>
    <row r="46" spans="1:10" s="386" customFormat="1" ht="57" customHeight="1" thickBot="1" x14ac:dyDescent="0.3">
      <c r="A46" s="513" t="s">
        <v>84</v>
      </c>
      <c r="B46" s="444">
        <v>32</v>
      </c>
      <c r="C46" s="463" t="s">
        <v>85</v>
      </c>
      <c r="D46" s="377">
        <v>28</v>
      </c>
      <c r="E46" s="403" t="s">
        <v>86</v>
      </c>
    </row>
    <row r="47" spans="1:10" s="386" customFormat="1" ht="57" customHeight="1" thickBot="1" x14ac:dyDescent="0.3">
      <c r="A47" s="514"/>
      <c r="B47" s="368">
        <v>33</v>
      </c>
      <c r="C47" s="442" t="s">
        <v>88</v>
      </c>
      <c r="D47" s="433">
        <v>29</v>
      </c>
      <c r="E47" s="460" t="s">
        <v>87</v>
      </c>
    </row>
    <row r="48" spans="1:10" s="386" customFormat="1" ht="48.75" customHeight="1" x14ac:dyDescent="0.25">
      <c r="A48" s="508" t="s">
        <v>89</v>
      </c>
      <c r="B48" s="444">
        <v>34</v>
      </c>
      <c r="C48" s="443" t="s">
        <v>93</v>
      </c>
      <c r="D48" s="377">
        <v>30</v>
      </c>
      <c r="E48" s="425" t="s">
        <v>90</v>
      </c>
    </row>
    <row r="49" spans="1:5" s="386" customFormat="1" ht="48.75" customHeight="1" x14ac:dyDescent="0.25">
      <c r="A49" s="509"/>
      <c r="B49" s="368">
        <v>35</v>
      </c>
      <c r="C49" s="442" t="s">
        <v>94</v>
      </c>
      <c r="D49" s="360">
        <v>31</v>
      </c>
      <c r="E49" s="403" t="s">
        <v>91</v>
      </c>
    </row>
    <row r="50" spans="1:5" s="386" customFormat="1" ht="87" customHeight="1" x14ac:dyDescent="0.25">
      <c r="A50" s="509"/>
      <c r="B50" s="368">
        <v>36</v>
      </c>
      <c r="C50" s="442" t="s">
        <v>95</v>
      </c>
      <c r="D50" s="360">
        <v>32</v>
      </c>
      <c r="E50" s="446" t="s">
        <v>92</v>
      </c>
    </row>
    <row r="51" spans="1:5" s="386" customFormat="1" ht="87" customHeight="1" x14ac:dyDescent="0.25">
      <c r="A51" s="509"/>
      <c r="B51" s="368">
        <v>37</v>
      </c>
      <c r="C51" s="443" t="s">
        <v>93</v>
      </c>
      <c r="D51" s="360">
        <v>33</v>
      </c>
      <c r="E51" s="403" t="s">
        <v>96</v>
      </c>
    </row>
    <row r="52" spans="1:5" s="386" customFormat="1" ht="87" customHeight="1" thickBot="1" x14ac:dyDescent="0.3">
      <c r="A52" s="509"/>
      <c r="B52" s="368">
        <v>38</v>
      </c>
      <c r="C52" s="442" t="s">
        <v>94</v>
      </c>
      <c r="D52" s="360">
        <v>34</v>
      </c>
      <c r="E52" s="449" t="s">
        <v>97</v>
      </c>
    </row>
    <row r="53" spans="1:5" s="386" customFormat="1" ht="67.5" customHeight="1" x14ac:dyDescent="0.25">
      <c r="A53" s="509"/>
      <c r="B53" s="368">
        <v>39</v>
      </c>
      <c r="C53" s="442" t="s">
        <v>95</v>
      </c>
      <c r="D53" s="360">
        <v>35</v>
      </c>
      <c r="E53" s="456"/>
    </row>
    <row r="54" spans="1:5" s="386" customFormat="1" ht="12.75" x14ac:dyDescent="0.25">
      <c r="A54" s="518" t="s">
        <v>98</v>
      </c>
      <c r="B54" s="518"/>
      <c r="C54" s="518"/>
      <c r="D54" s="518"/>
      <c r="E54" s="518"/>
    </row>
    <row r="55" spans="1:5" s="386" customFormat="1" ht="42" customHeight="1" thickBot="1" x14ac:dyDescent="0.3">
      <c r="A55" s="372" t="s">
        <v>9</v>
      </c>
      <c r="B55" s="373" t="s">
        <v>10</v>
      </c>
      <c r="C55" s="374" t="s">
        <v>99</v>
      </c>
      <c r="D55" s="374" t="s">
        <v>12</v>
      </c>
      <c r="E55" s="374" t="s">
        <v>100</v>
      </c>
    </row>
    <row r="56" spans="1:5" s="386" customFormat="1" ht="98.45" customHeight="1" x14ac:dyDescent="0.25">
      <c r="A56" s="528" t="s">
        <v>101</v>
      </c>
      <c r="B56" s="481">
        <v>1</v>
      </c>
      <c r="C56" s="477" t="s">
        <v>102</v>
      </c>
      <c r="D56" s="478">
        <v>1</v>
      </c>
      <c r="E56" s="479" t="s">
        <v>103</v>
      </c>
    </row>
    <row r="57" spans="1:5" s="386" customFormat="1" ht="98.45" customHeight="1" x14ac:dyDescent="0.25">
      <c r="A57" s="529"/>
      <c r="B57" s="482">
        <v>2</v>
      </c>
      <c r="C57" s="407" t="s">
        <v>104</v>
      </c>
      <c r="D57" s="433">
        <v>2</v>
      </c>
      <c r="E57" s="465" t="s">
        <v>105</v>
      </c>
    </row>
    <row r="58" spans="1:5" s="386" customFormat="1" ht="98.45" customHeight="1" x14ac:dyDescent="0.25">
      <c r="A58" s="529"/>
      <c r="B58" s="371">
        <v>3</v>
      </c>
      <c r="C58" s="407" t="s">
        <v>106</v>
      </c>
      <c r="D58" s="376">
        <v>3</v>
      </c>
      <c r="E58" s="429" t="s">
        <v>107</v>
      </c>
    </row>
    <row r="59" spans="1:5" s="386" customFormat="1" ht="81" customHeight="1" x14ac:dyDescent="0.25">
      <c r="A59" s="529"/>
      <c r="B59" s="371">
        <v>4</v>
      </c>
      <c r="C59" s="407" t="s">
        <v>108</v>
      </c>
      <c r="D59" s="376">
        <v>4</v>
      </c>
      <c r="E59" s="408" t="s">
        <v>109</v>
      </c>
    </row>
    <row r="60" spans="1:5" s="386" customFormat="1" ht="91.9" customHeight="1" x14ac:dyDescent="0.25">
      <c r="A60" s="529"/>
      <c r="B60" s="371">
        <v>5</v>
      </c>
      <c r="C60" s="407" t="s">
        <v>110</v>
      </c>
      <c r="D60" s="431">
        <v>5</v>
      </c>
      <c r="E60" s="409" t="s">
        <v>111</v>
      </c>
    </row>
    <row r="61" spans="1:5" s="386" customFormat="1" ht="110.25" customHeight="1" x14ac:dyDescent="0.25">
      <c r="A61" s="529"/>
      <c r="B61" s="371">
        <v>6</v>
      </c>
      <c r="C61" s="423" t="s">
        <v>112</v>
      </c>
      <c r="D61" s="433">
        <v>6</v>
      </c>
      <c r="E61" s="410" t="s">
        <v>113</v>
      </c>
    </row>
    <row r="62" spans="1:5" s="386" customFormat="1" ht="110.25" customHeight="1" x14ac:dyDescent="0.25">
      <c r="A62" s="529"/>
      <c r="B62" s="371">
        <v>7</v>
      </c>
      <c r="C62" s="461" t="s">
        <v>116</v>
      </c>
      <c r="D62" s="376">
        <v>7</v>
      </c>
      <c r="E62" s="409" t="s">
        <v>114</v>
      </c>
    </row>
    <row r="63" spans="1:5" s="386" customFormat="1" ht="110.25" customHeight="1" x14ac:dyDescent="0.25">
      <c r="A63" s="529"/>
      <c r="B63" s="371">
        <v>8</v>
      </c>
      <c r="C63" s="411" t="s">
        <v>118</v>
      </c>
      <c r="D63" s="431">
        <v>8</v>
      </c>
      <c r="E63" s="446" t="s">
        <v>115</v>
      </c>
    </row>
    <row r="64" spans="1:5" s="386" customFormat="1" ht="68.25" customHeight="1" x14ac:dyDescent="0.25">
      <c r="A64" s="529"/>
      <c r="B64" s="371">
        <v>9</v>
      </c>
      <c r="C64" s="411" t="s">
        <v>120</v>
      </c>
      <c r="D64" s="433">
        <v>9</v>
      </c>
      <c r="E64" s="408" t="s">
        <v>117</v>
      </c>
    </row>
    <row r="65" spans="1:5" s="386" customFormat="1" ht="99.75" customHeight="1" x14ac:dyDescent="0.25">
      <c r="A65" s="529"/>
      <c r="B65" s="371">
        <v>10</v>
      </c>
      <c r="C65" s="468" t="s">
        <v>122</v>
      </c>
      <c r="D65" s="376">
        <v>10</v>
      </c>
      <c r="E65" s="480" t="s">
        <v>119</v>
      </c>
    </row>
    <row r="66" spans="1:5" s="386" customFormat="1" ht="99.75" customHeight="1" x14ac:dyDescent="0.25">
      <c r="A66" s="529"/>
      <c r="B66" s="371">
        <v>11</v>
      </c>
      <c r="C66" s="443" t="s">
        <v>123</v>
      </c>
      <c r="D66" s="431">
        <v>11</v>
      </c>
      <c r="E66" s="474" t="s">
        <v>121</v>
      </c>
    </row>
    <row r="67" spans="1:5" s="386" customFormat="1" ht="99.75" customHeight="1" x14ac:dyDescent="0.25">
      <c r="A67" s="529"/>
      <c r="B67" s="371">
        <v>12</v>
      </c>
      <c r="C67" s="458" t="s">
        <v>125</v>
      </c>
      <c r="D67" s="433">
        <v>12</v>
      </c>
      <c r="E67" s="466" t="s">
        <v>124</v>
      </c>
    </row>
    <row r="68" spans="1:5" s="386" customFormat="1" ht="99.75" customHeight="1" thickBot="1" x14ac:dyDescent="0.3">
      <c r="A68" s="529"/>
      <c r="B68" s="371">
        <v>13</v>
      </c>
      <c r="C68" s="458" t="s">
        <v>126</v>
      </c>
      <c r="D68" s="376">
        <v>13</v>
      </c>
      <c r="E68" s="449" t="s">
        <v>127</v>
      </c>
    </row>
    <row r="69" spans="1:5" s="386" customFormat="1" ht="49.5" customHeight="1" thickBot="1" x14ac:dyDescent="0.3">
      <c r="A69" s="530" t="s">
        <v>128</v>
      </c>
      <c r="B69" s="366">
        <v>14</v>
      </c>
      <c r="C69" s="375" t="s">
        <v>129</v>
      </c>
      <c r="D69" s="375">
        <v>14</v>
      </c>
      <c r="E69" s="424" t="s">
        <v>130</v>
      </c>
    </row>
    <row r="70" spans="1:5" s="386" customFormat="1" ht="49.5" customHeight="1" thickBot="1" x14ac:dyDescent="0.3">
      <c r="A70" s="531"/>
      <c r="B70" s="366">
        <v>15</v>
      </c>
      <c r="C70" s="412" t="s">
        <v>131</v>
      </c>
      <c r="D70" s="376">
        <v>15</v>
      </c>
      <c r="E70" s="434" t="s">
        <v>132</v>
      </c>
    </row>
    <row r="71" spans="1:5" s="386" customFormat="1" ht="49.5" customHeight="1" thickBot="1" x14ac:dyDescent="0.3">
      <c r="A71" s="531"/>
      <c r="B71" s="368">
        <v>16</v>
      </c>
      <c r="C71" s="476" t="s">
        <v>135</v>
      </c>
      <c r="D71" s="217">
        <v>16</v>
      </c>
      <c r="E71" s="434" t="s">
        <v>133</v>
      </c>
    </row>
    <row r="72" spans="1:5" s="386" customFormat="1" ht="49.5" customHeight="1" thickBot="1" x14ac:dyDescent="0.3">
      <c r="A72" s="531"/>
      <c r="B72" s="368"/>
      <c r="C72" s="476"/>
      <c r="D72" s="404">
        <v>17</v>
      </c>
      <c r="E72" s="475" t="s">
        <v>134</v>
      </c>
    </row>
    <row r="73" spans="1:5" s="415" customFormat="1" ht="78.75" customHeight="1" thickBot="1" x14ac:dyDescent="0.3">
      <c r="A73" s="514" t="s">
        <v>136</v>
      </c>
      <c r="B73" s="444">
        <v>17</v>
      </c>
      <c r="C73" s="422" t="s">
        <v>137</v>
      </c>
      <c r="D73" s="463">
        <v>18</v>
      </c>
      <c r="E73" s="413" t="s">
        <v>138</v>
      </c>
    </row>
    <row r="74" spans="1:5" s="415" customFormat="1" ht="48.75" customHeight="1" thickBot="1" x14ac:dyDescent="0.3">
      <c r="A74" s="514"/>
      <c r="B74" s="368">
        <v>18</v>
      </c>
      <c r="C74" s="360" t="s">
        <v>139</v>
      </c>
      <c r="D74" s="376">
        <v>19</v>
      </c>
      <c r="E74" s="416" t="s">
        <v>140</v>
      </c>
    </row>
    <row r="75" spans="1:5" s="415" customFormat="1" ht="55.5" customHeight="1" thickBot="1" x14ac:dyDescent="0.3">
      <c r="A75" s="514"/>
      <c r="B75" s="368">
        <v>19</v>
      </c>
      <c r="C75" s="417" t="s">
        <v>141</v>
      </c>
      <c r="D75" s="376">
        <v>20</v>
      </c>
      <c r="E75" s="409" t="s">
        <v>142</v>
      </c>
    </row>
    <row r="76" spans="1:5" s="415" customFormat="1" ht="51.75" thickBot="1" x14ac:dyDescent="0.3">
      <c r="A76" s="514"/>
      <c r="B76" s="368">
        <v>20</v>
      </c>
      <c r="C76" s="399" t="s">
        <v>143</v>
      </c>
      <c r="D76" s="376">
        <v>21</v>
      </c>
      <c r="E76" s="409" t="s">
        <v>144</v>
      </c>
    </row>
    <row r="77" spans="1:5" s="415" customFormat="1" ht="36.75" customHeight="1" thickBot="1" x14ac:dyDescent="0.3">
      <c r="A77" s="514"/>
      <c r="B77" s="368">
        <v>21</v>
      </c>
      <c r="C77" s="376" t="s">
        <v>145</v>
      </c>
      <c r="D77" s="376">
        <v>22</v>
      </c>
      <c r="E77" s="409" t="s">
        <v>146</v>
      </c>
    </row>
    <row r="78" spans="1:5" s="415" customFormat="1" ht="64.5" thickBot="1" x14ac:dyDescent="0.3">
      <c r="A78" s="514"/>
      <c r="B78" s="368">
        <v>22</v>
      </c>
      <c r="C78" s="399" t="s">
        <v>147</v>
      </c>
      <c r="D78" s="376">
        <v>23</v>
      </c>
      <c r="E78" s="408" t="s">
        <v>148</v>
      </c>
    </row>
    <row r="79" spans="1:5" s="415" customFormat="1" ht="61.5" customHeight="1" thickBot="1" x14ac:dyDescent="0.3">
      <c r="A79" s="514"/>
      <c r="B79" s="471">
        <v>23</v>
      </c>
      <c r="C79" s="400" t="s">
        <v>154</v>
      </c>
      <c r="D79" s="376">
        <v>24</v>
      </c>
      <c r="E79" s="454" t="s">
        <v>149</v>
      </c>
    </row>
    <row r="80" spans="1:5" s="415" customFormat="1" ht="61.5" customHeight="1" thickBot="1" x14ac:dyDescent="0.3">
      <c r="A80" s="514"/>
      <c r="B80" s="471">
        <v>24</v>
      </c>
      <c r="C80" s="400" t="s">
        <v>155</v>
      </c>
      <c r="D80" s="376">
        <v>25</v>
      </c>
      <c r="E80" s="472" t="s">
        <v>150</v>
      </c>
    </row>
    <row r="81" spans="1:5" s="415" customFormat="1" ht="61.5" customHeight="1" thickBot="1" x14ac:dyDescent="0.3">
      <c r="A81" s="514"/>
      <c r="B81" s="471"/>
      <c r="C81" s="400"/>
      <c r="D81" s="376">
        <v>26</v>
      </c>
      <c r="E81" s="473" t="s">
        <v>151</v>
      </c>
    </row>
    <row r="82" spans="1:5" s="415" customFormat="1" ht="61.5" customHeight="1" thickBot="1" x14ac:dyDescent="0.3">
      <c r="A82" s="514"/>
      <c r="B82" s="471"/>
      <c r="C82" s="400"/>
      <c r="D82" s="376">
        <v>27</v>
      </c>
      <c r="E82" s="473" t="s">
        <v>152</v>
      </c>
    </row>
    <row r="83" spans="1:5" s="415" customFormat="1" ht="61.5" customHeight="1" thickBot="1" x14ac:dyDescent="0.3">
      <c r="A83" s="514"/>
      <c r="B83" s="471"/>
      <c r="C83" s="400"/>
      <c r="D83" s="376">
        <v>28</v>
      </c>
      <c r="E83" s="460" t="s">
        <v>153</v>
      </c>
    </row>
    <row r="84" spans="1:5" s="386" customFormat="1" ht="158.25" customHeight="1" thickBot="1" x14ac:dyDescent="0.3">
      <c r="A84" s="514" t="s">
        <v>156</v>
      </c>
      <c r="B84" s="366">
        <v>25</v>
      </c>
      <c r="C84" s="405" t="s">
        <v>157</v>
      </c>
      <c r="D84" s="375">
        <v>29</v>
      </c>
      <c r="E84" s="470" t="s">
        <v>158</v>
      </c>
    </row>
    <row r="85" spans="1:5" s="386" customFormat="1" ht="92.25" customHeight="1" thickBot="1" x14ac:dyDescent="0.3">
      <c r="A85" s="514"/>
      <c r="B85" s="368">
        <v>26</v>
      </c>
      <c r="C85" s="407" t="s">
        <v>159</v>
      </c>
      <c r="D85" s="360">
        <v>30</v>
      </c>
      <c r="E85" s="409" t="s">
        <v>160</v>
      </c>
    </row>
    <row r="86" spans="1:5" s="386" customFormat="1" ht="92.25" customHeight="1" thickBot="1" x14ac:dyDescent="0.3">
      <c r="A86" s="514"/>
      <c r="B86" s="368">
        <v>27</v>
      </c>
      <c r="C86" s="407" t="s">
        <v>161</v>
      </c>
      <c r="D86" s="360">
        <v>31</v>
      </c>
      <c r="E86" s="416" t="s">
        <v>163</v>
      </c>
    </row>
    <row r="87" spans="1:5" s="386" customFormat="1" ht="85.5" customHeight="1" thickBot="1" x14ac:dyDescent="0.3">
      <c r="A87" s="514"/>
      <c r="B87" s="368">
        <v>28</v>
      </c>
      <c r="C87" s="440" t="s">
        <v>162</v>
      </c>
      <c r="D87" s="376">
        <v>32</v>
      </c>
      <c r="E87" s="465" t="s">
        <v>164</v>
      </c>
    </row>
    <row r="88" spans="1:5" s="386" customFormat="1" ht="85.5" customHeight="1" thickBot="1" x14ac:dyDescent="0.3">
      <c r="A88" s="514"/>
      <c r="B88" s="368">
        <v>29</v>
      </c>
      <c r="C88" s="419" t="s">
        <v>165</v>
      </c>
      <c r="D88" s="360">
        <v>33</v>
      </c>
      <c r="E88" s="454" t="s">
        <v>166</v>
      </c>
    </row>
    <row r="89" spans="1:5" s="386" customFormat="1" ht="85.5" customHeight="1" thickBot="1" x14ac:dyDescent="0.3">
      <c r="A89" s="514"/>
      <c r="B89" s="368">
        <v>30</v>
      </c>
      <c r="C89" s="461" t="s">
        <v>168</v>
      </c>
      <c r="D89" s="360">
        <v>34</v>
      </c>
      <c r="E89" s="456" t="s">
        <v>167</v>
      </c>
    </row>
    <row r="90" spans="1:5" s="386" customFormat="1" ht="85.5" customHeight="1" thickBot="1" x14ac:dyDescent="0.3">
      <c r="A90" s="514"/>
      <c r="B90" s="368">
        <v>31</v>
      </c>
      <c r="C90" s="426" t="s">
        <v>173</v>
      </c>
      <c r="D90" s="376">
        <v>35</v>
      </c>
      <c r="E90" s="456" t="s">
        <v>169</v>
      </c>
    </row>
    <row r="91" spans="1:5" s="386" customFormat="1" ht="85.5" customHeight="1" thickBot="1" x14ac:dyDescent="0.3">
      <c r="A91" s="514"/>
      <c r="B91" s="368">
        <v>32</v>
      </c>
      <c r="C91" s="420" t="s">
        <v>174</v>
      </c>
      <c r="D91" s="360">
        <v>36</v>
      </c>
      <c r="E91" s="456" t="s">
        <v>170</v>
      </c>
    </row>
    <row r="92" spans="1:5" s="386" customFormat="1" ht="85.5" customHeight="1" thickBot="1" x14ac:dyDescent="0.3">
      <c r="A92" s="514"/>
      <c r="B92" s="368">
        <v>33</v>
      </c>
      <c r="C92" s="360" t="s">
        <v>176</v>
      </c>
      <c r="D92" s="376">
        <v>37</v>
      </c>
      <c r="E92" s="456" t="s">
        <v>171</v>
      </c>
    </row>
    <row r="93" spans="1:5" s="386" customFormat="1" ht="85.5" customHeight="1" thickBot="1" x14ac:dyDescent="0.3">
      <c r="A93" s="514"/>
      <c r="B93" s="368">
        <v>34</v>
      </c>
      <c r="C93" s="442" t="s">
        <v>178</v>
      </c>
      <c r="D93" s="360">
        <v>38</v>
      </c>
      <c r="E93" s="456" t="s">
        <v>172</v>
      </c>
    </row>
    <row r="94" spans="1:5" s="386" customFormat="1" ht="85.5" customHeight="1" thickBot="1" x14ac:dyDescent="0.3">
      <c r="A94" s="514"/>
      <c r="B94" s="368">
        <v>35</v>
      </c>
      <c r="C94" s="442" t="s">
        <v>180</v>
      </c>
      <c r="D94" s="360">
        <v>39</v>
      </c>
      <c r="E94" s="418" t="s">
        <v>175</v>
      </c>
    </row>
    <row r="95" spans="1:5" s="386" customFormat="1" ht="85.5" customHeight="1" thickBot="1" x14ac:dyDescent="0.3">
      <c r="A95" s="514"/>
      <c r="B95" s="368"/>
      <c r="D95" s="376">
        <v>40</v>
      </c>
      <c r="E95" s="469" t="s">
        <v>179</v>
      </c>
    </row>
    <row r="96" spans="1:5" s="386" customFormat="1" ht="85.5" customHeight="1" thickBot="1" x14ac:dyDescent="0.3">
      <c r="A96" s="514"/>
      <c r="B96" s="368"/>
      <c r="D96" s="376">
        <v>41</v>
      </c>
      <c r="E96" s="450" t="s">
        <v>181</v>
      </c>
    </row>
    <row r="97" spans="1:5" s="386" customFormat="1" ht="85.5" customHeight="1" thickBot="1" x14ac:dyDescent="0.3">
      <c r="A97" s="514"/>
      <c r="B97" s="368"/>
      <c r="C97" s="420"/>
      <c r="D97" s="360">
        <v>42</v>
      </c>
      <c r="E97" s="449" t="s">
        <v>182</v>
      </c>
    </row>
    <row r="98" spans="1:5" s="386" customFormat="1" ht="92.25" customHeight="1" thickBot="1" x14ac:dyDescent="0.3">
      <c r="A98" s="514" t="s">
        <v>183</v>
      </c>
      <c r="B98" s="366">
        <v>36</v>
      </c>
      <c r="C98" s="367" t="s">
        <v>184</v>
      </c>
      <c r="D98" s="375">
        <v>43</v>
      </c>
      <c r="E98" s="406" t="s">
        <v>185</v>
      </c>
    </row>
    <row r="99" spans="1:5" s="386" customFormat="1" ht="52.5" customHeight="1" thickBot="1" x14ac:dyDescent="0.3">
      <c r="A99" s="514"/>
      <c r="B99" s="368">
        <v>37</v>
      </c>
      <c r="C99" s="360" t="s">
        <v>186</v>
      </c>
      <c r="D99" s="360">
        <v>44</v>
      </c>
      <c r="E99" s="450" t="s">
        <v>209</v>
      </c>
    </row>
    <row r="100" spans="1:5" s="386" customFormat="1" ht="78" customHeight="1" thickBot="1" x14ac:dyDescent="0.3">
      <c r="A100" s="514"/>
      <c r="B100" s="368">
        <v>38</v>
      </c>
      <c r="C100" s="360" t="s">
        <v>187</v>
      </c>
      <c r="D100" s="360">
        <v>45</v>
      </c>
      <c r="E100" s="454" t="s">
        <v>188</v>
      </c>
    </row>
    <row r="101" spans="1:5" s="386" customFormat="1" ht="39.75" customHeight="1" thickBot="1" x14ac:dyDescent="0.3">
      <c r="A101" s="514"/>
      <c r="B101" s="368">
        <v>39</v>
      </c>
      <c r="C101" s="360" t="s">
        <v>189</v>
      </c>
      <c r="D101" s="376">
        <v>46</v>
      </c>
      <c r="E101" s="454" t="s">
        <v>190</v>
      </c>
    </row>
    <row r="102" spans="1:5" s="386" customFormat="1" ht="39" customHeight="1" thickBot="1" x14ac:dyDescent="0.3">
      <c r="A102" s="514"/>
      <c r="B102" s="368">
        <v>40</v>
      </c>
      <c r="C102" s="360" t="s">
        <v>191</v>
      </c>
      <c r="D102" s="360">
        <v>47</v>
      </c>
      <c r="E102" s="465" t="s">
        <v>192</v>
      </c>
    </row>
    <row r="103" spans="1:5" s="386" customFormat="1" ht="46.5" customHeight="1" thickBot="1" x14ac:dyDescent="0.3">
      <c r="A103" s="514"/>
      <c r="B103" s="368">
        <v>41</v>
      </c>
      <c r="C103" s="360" t="s">
        <v>193</v>
      </c>
      <c r="D103" s="360">
        <v>48</v>
      </c>
      <c r="E103" s="465" t="s">
        <v>194</v>
      </c>
    </row>
    <row r="104" spans="1:5" s="386" customFormat="1" ht="33.75" customHeight="1" thickBot="1" x14ac:dyDescent="0.3">
      <c r="A104" s="514"/>
      <c r="B104" s="368">
        <v>42</v>
      </c>
      <c r="C104" s="360" t="s">
        <v>195</v>
      </c>
      <c r="D104" s="376">
        <v>49</v>
      </c>
      <c r="E104" s="466" t="s">
        <v>196</v>
      </c>
    </row>
    <row r="105" spans="1:5" s="386" customFormat="1" ht="51.75" thickBot="1" x14ac:dyDescent="0.3">
      <c r="A105" s="514"/>
      <c r="B105" s="368">
        <v>43</v>
      </c>
      <c r="C105" s="376" t="s">
        <v>197</v>
      </c>
      <c r="D105" s="360">
        <v>50</v>
      </c>
      <c r="E105" s="466" t="s">
        <v>198</v>
      </c>
    </row>
    <row r="106" spans="1:5" s="386" customFormat="1" ht="40.5" customHeight="1" thickBot="1" x14ac:dyDescent="0.3">
      <c r="A106" s="514"/>
      <c r="B106" s="368">
        <v>44</v>
      </c>
      <c r="C106" s="376" t="s">
        <v>199</v>
      </c>
      <c r="D106" s="376">
        <v>51</v>
      </c>
      <c r="E106" s="466" t="s">
        <v>200</v>
      </c>
    </row>
    <row r="107" spans="1:5" s="386" customFormat="1" ht="40.5" customHeight="1" thickBot="1" x14ac:dyDescent="0.3">
      <c r="A107" s="514"/>
      <c r="B107" s="368">
        <v>45</v>
      </c>
      <c r="C107" s="419" t="s">
        <v>201</v>
      </c>
      <c r="D107" s="360">
        <v>52</v>
      </c>
      <c r="E107" s="466" t="s">
        <v>202</v>
      </c>
    </row>
    <row r="108" spans="1:5" s="386" customFormat="1" ht="40.5" customHeight="1" thickBot="1" x14ac:dyDescent="0.3">
      <c r="A108" s="514"/>
      <c r="B108" s="368">
        <v>46</v>
      </c>
      <c r="C108" s="419" t="s">
        <v>203</v>
      </c>
      <c r="D108" s="376">
        <v>53</v>
      </c>
      <c r="E108" s="466" t="s">
        <v>204</v>
      </c>
    </row>
    <row r="109" spans="1:5" s="386" customFormat="1" ht="40.5" customHeight="1" thickBot="1" x14ac:dyDescent="0.3">
      <c r="A109" s="514"/>
      <c r="B109" s="368">
        <v>47</v>
      </c>
      <c r="C109" s="391" t="s">
        <v>205</v>
      </c>
      <c r="D109" s="360">
        <v>54</v>
      </c>
      <c r="E109" s="460" t="s">
        <v>206</v>
      </c>
    </row>
    <row r="110" spans="1:5" s="386" customFormat="1" ht="40.5" customHeight="1" thickBot="1" x14ac:dyDescent="0.3">
      <c r="A110" s="514"/>
      <c r="B110" s="368">
        <v>48</v>
      </c>
      <c r="C110" s="452" t="s">
        <v>207</v>
      </c>
      <c r="D110" s="360">
        <v>55</v>
      </c>
      <c r="E110" s="460" t="s">
        <v>208</v>
      </c>
    </row>
    <row r="111" spans="1:5" s="386" customFormat="1" ht="40.5" customHeight="1" thickBot="1" x14ac:dyDescent="0.3">
      <c r="A111" s="514"/>
      <c r="B111" s="368">
        <v>49</v>
      </c>
      <c r="C111" s="376" t="s">
        <v>1244</v>
      </c>
      <c r="D111" s="376"/>
      <c r="E111" s="450"/>
    </row>
    <row r="112" spans="1:5" s="386" customFormat="1" ht="40.5" customHeight="1" thickBot="1" x14ac:dyDescent="0.3">
      <c r="A112" s="514"/>
      <c r="B112" s="368">
        <v>50</v>
      </c>
      <c r="C112" s="462" t="s">
        <v>210</v>
      </c>
      <c r="D112" s="360"/>
      <c r="E112" s="416"/>
    </row>
    <row r="113" spans="1:5" s="386" customFormat="1" ht="40.5" customHeight="1" thickBot="1" x14ac:dyDescent="0.3">
      <c r="A113" s="514"/>
      <c r="B113" s="368">
        <v>51</v>
      </c>
      <c r="C113" s="462" t="s">
        <v>211</v>
      </c>
      <c r="D113" s="360"/>
      <c r="E113" s="416"/>
    </row>
    <row r="114" spans="1:5" s="386" customFormat="1" ht="40.5" customHeight="1" thickBot="1" x14ac:dyDescent="0.3">
      <c r="A114" s="514"/>
      <c r="B114" s="368">
        <v>52</v>
      </c>
      <c r="C114" s="462" t="s">
        <v>212</v>
      </c>
      <c r="D114" s="360"/>
      <c r="E114" s="416"/>
    </row>
    <row r="115" spans="1:5" s="386" customFormat="1" ht="40.5" customHeight="1" thickBot="1" x14ac:dyDescent="0.3">
      <c r="A115" s="514"/>
      <c r="B115" s="368">
        <v>53</v>
      </c>
      <c r="C115" s="400" t="s">
        <v>213</v>
      </c>
      <c r="D115" s="360"/>
      <c r="E115" s="416"/>
    </row>
    <row r="116" spans="1:5" s="386" customFormat="1" ht="40.5" customHeight="1" thickBot="1" x14ac:dyDescent="0.3">
      <c r="A116" s="514"/>
      <c r="B116" s="368">
        <v>54</v>
      </c>
      <c r="C116" s="400" t="s">
        <v>214</v>
      </c>
      <c r="D116" s="360"/>
      <c r="E116" s="416"/>
    </row>
    <row r="117" spans="1:5" s="386" customFormat="1" ht="78.75" customHeight="1" thickBot="1" x14ac:dyDescent="0.3">
      <c r="A117" s="514"/>
      <c r="B117" s="368">
        <v>55</v>
      </c>
      <c r="C117" s="426" t="s">
        <v>215</v>
      </c>
      <c r="D117" s="360"/>
      <c r="E117" s="416"/>
    </row>
    <row r="118" spans="1:5" s="386" customFormat="1" ht="40.5" customHeight="1" thickBot="1" x14ac:dyDescent="0.3">
      <c r="A118" s="514"/>
      <c r="B118" s="368">
        <v>56</v>
      </c>
      <c r="C118" s="420" t="s">
        <v>216</v>
      </c>
      <c r="D118" s="360"/>
      <c r="E118" s="416"/>
    </row>
    <row r="119" spans="1:5" s="386" customFormat="1" ht="71.25" customHeight="1" thickBot="1" x14ac:dyDescent="0.3">
      <c r="A119" s="517"/>
      <c r="B119" s="467">
        <v>57</v>
      </c>
      <c r="C119" s="448" t="s">
        <v>217</v>
      </c>
      <c r="D119" s="378"/>
      <c r="E119" s="421"/>
    </row>
    <row r="120" spans="1:5" s="386" customFormat="1" ht="39" thickBot="1" x14ac:dyDescent="0.3">
      <c r="A120" s="508" t="s">
        <v>218</v>
      </c>
      <c r="B120" s="366">
        <v>58</v>
      </c>
      <c r="C120" s="405" t="s">
        <v>219</v>
      </c>
      <c r="D120" s="367">
        <v>56</v>
      </c>
      <c r="E120" s="414" t="s">
        <v>220</v>
      </c>
    </row>
    <row r="121" spans="1:5" s="386" customFormat="1" ht="39" thickBot="1" x14ac:dyDescent="0.3">
      <c r="A121" s="508"/>
      <c r="B121" s="368">
        <v>59</v>
      </c>
      <c r="C121" s="360" t="s">
        <v>221</v>
      </c>
      <c r="D121" s="360">
        <v>57</v>
      </c>
      <c r="E121" s="408" t="s">
        <v>222</v>
      </c>
    </row>
    <row r="122" spans="1:5" s="386" customFormat="1" ht="59.25" customHeight="1" thickBot="1" x14ac:dyDescent="0.3">
      <c r="A122" s="508"/>
      <c r="B122" s="368">
        <v>60</v>
      </c>
      <c r="C122" s="360" t="s">
        <v>223</v>
      </c>
      <c r="D122" s="360">
        <v>58</v>
      </c>
      <c r="E122" s="454" t="s">
        <v>224</v>
      </c>
    </row>
    <row r="123" spans="1:5" s="386" customFormat="1" ht="55.5" customHeight="1" thickBot="1" x14ac:dyDescent="0.3">
      <c r="A123" s="508"/>
      <c r="B123" s="368">
        <v>61</v>
      </c>
      <c r="C123" s="407" t="s">
        <v>225</v>
      </c>
      <c r="D123" s="360">
        <v>59</v>
      </c>
      <c r="E123" s="446" t="s">
        <v>226</v>
      </c>
    </row>
    <row r="124" spans="1:5" s="386" customFormat="1" ht="55.5" customHeight="1" thickBot="1" x14ac:dyDescent="0.3">
      <c r="A124" s="508"/>
      <c r="B124" s="368">
        <v>62</v>
      </c>
      <c r="C124" s="398" t="s">
        <v>227</v>
      </c>
      <c r="D124" s="360">
        <v>60</v>
      </c>
      <c r="E124" s="459" t="s">
        <v>228</v>
      </c>
    </row>
    <row r="125" spans="1:5" s="386" customFormat="1" ht="55.5" customHeight="1" thickBot="1" x14ac:dyDescent="0.3">
      <c r="A125" s="508"/>
      <c r="B125" s="368">
        <v>63</v>
      </c>
      <c r="C125" s="400" t="s">
        <v>229</v>
      </c>
      <c r="D125" s="360">
        <v>61</v>
      </c>
      <c r="E125" s="460" t="s">
        <v>230</v>
      </c>
    </row>
    <row r="126" spans="1:5" s="386" customFormat="1" ht="55.5" customHeight="1" thickBot="1" x14ac:dyDescent="0.3">
      <c r="A126" s="508"/>
      <c r="B126" s="368">
        <v>64</v>
      </c>
      <c r="C126" s="458" t="s">
        <v>231</v>
      </c>
      <c r="D126" s="360">
        <v>62</v>
      </c>
      <c r="E126" s="450" t="s">
        <v>232</v>
      </c>
    </row>
    <row r="127" spans="1:5" s="386" customFormat="1" ht="55.5" customHeight="1" thickBot="1" x14ac:dyDescent="0.3">
      <c r="A127" s="508"/>
      <c r="B127" s="368">
        <v>65</v>
      </c>
      <c r="C127" s="442" t="s">
        <v>233</v>
      </c>
      <c r="D127" s="433"/>
      <c r="E127" s="427"/>
    </row>
    <row r="128" spans="1:5" s="386" customFormat="1" ht="55.5" customHeight="1" thickBot="1" x14ac:dyDescent="0.3">
      <c r="A128" s="508"/>
      <c r="B128" s="368">
        <v>66</v>
      </c>
      <c r="C128" s="442" t="s">
        <v>234</v>
      </c>
      <c r="D128" s="433"/>
      <c r="E128" s="427"/>
    </row>
    <row r="129" spans="1:5" s="386" customFormat="1" ht="55.5" customHeight="1" thickBot="1" x14ac:dyDescent="0.3">
      <c r="A129" s="508"/>
      <c r="B129" s="368">
        <v>67</v>
      </c>
      <c r="C129" s="442" t="s">
        <v>235</v>
      </c>
      <c r="D129" s="433"/>
      <c r="E129" s="427"/>
    </row>
    <row r="130" spans="1:5" s="386" customFormat="1" ht="43.5" customHeight="1" thickBot="1" x14ac:dyDescent="0.3">
      <c r="A130" s="517"/>
      <c r="B130" s="447">
        <v>68</v>
      </c>
      <c r="C130" s="448" t="s">
        <v>236</v>
      </c>
      <c r="D130" s="436"/>
      <c r="E130" s="437"/>
    </row>
    <row r="131" spans="1:5" s="386" customFormat="1" ht="64.5" thickBot="1" x14ac:dyDescent="0.3">
      <c r="A131" s="514" t="s">
        <v>237</v>
      </c>
      <c r="B131" s="366">
        <v>69</v>
      </c>
      <c r="C131" s="367" t="s">
        <v>238</v>
      </c>
      <c r="D131" s="367">
        <v>63</v>
      </c>
      <c r="E131" s="424" t="s">
        <v>239</v>
      </c>
    </row>
    <row r="132" spans="1:5" s="386" customFormat="1" ht="42.75" customHeight="1" thickBot="1" x14ac:dyDescent="0.3">
      <c r="A132" s="514"/>
      <c r="B132" s="368">
        <v>70</v>
      </c>
      <c r="C132" s="440" t="s">
        <v>240</v>
      </c>
      <c r="D132" s="360">
        <v>64</v>
      </c>
      <c r="E132" s="454" t="s">
        <v>241</v>
      </c>
    </row>
    <row r="133" spans="1:5" s="386" customFormat="1" ht="51.75" thickBot="1" x14ac:dyDescent="0.3">
      <c r="A133" s="514"/>
      <c r="B133" s="368">
        <v>71</v>
      </c>
      <c r="C133" s="452" t="s">
        <v>242</v>
      </c>
      <c r="D133" s="360">
        <v>65</v>
      </c>
      <c r="E133" s="454" t="s">
        <v>243</v>
      </c>
    </row>
    <row r="134" spans="1:5" s="386" customFormat="1" ht="57.75" customHeight="1" thickBot="1" x14ac:dyDescent="0.3">
      <c r="A134" s="514"/>
      <c r="B134" s="368">
        <v>72</v>
      </c>
      <c r="C134" s="452" t="s">
        <v>244</v>
      </c>
      <c r="D134" s="360">
        <v>66</v>
      </c>
      <c r="E134" s="416" t="s">
        <v>245</v>
      </c>
    </row>
    <row r="135" spans="1:5" s="386" customFormat="1" ht="57.75" customHeight="1" thickBot="1" x14ac:dyDescent="0.3">
      <c r="A135" s="514"/>
      <c r="B135" s="368">
        <v>73</v>
      </c>
      <c r="C135" s="419" t="s">
        <v>246</v>
      </c>
      <c r="D135" s="360">
        <v>67</v>
      </c>
      <c r="E135" s="455" t="s">
        <v>247</v>
      </c>
    </row>
    <row r="136" spans="1:5" s="386" customFormat="1" ht="57.75" customHeight="1" thickBot="1" x14ac:dyDescent="0.3">
      <c r="A136" s="514"/>
      <c r="B136" s="368">
        <v>74</v>
      </c>
      <c r="C136" s="419" t="s">
        <v>248</v>
      </c>
      <c r="D136" s="360">
        <v>68</v>
      </c>
      <c r="E136" s="456" t="s">
        <v>243</v>
      </c>
    </row>
    <row r="137" spans="1:5" s="386" customFormat="1" ht="96" customHeight="1" thickBot="1" x14ac:dyDescent="0.3">
      <c r="A137" s="514"/>
      <c r="B137" s="368">
        <v>75</v>
      </c>
      <c r="C137" s="360" t="s">
        <v>249</v>
      </c>
      <c r="D137" s="360">
        <v>69</v>
      </c>
      <c r="E137" s="457" t="s">
        <v>250</v>
      </c>
    </row>
    <row r="138" spans="1:5" s="386" customFormat="1" ht="82.5" customHeight="1" thickBot="1" x14ac:dyDescent="0.3">
      <c r="A138" s="514"/>
      <c r="B138" s="368">
        <v>76</v>
      </c>
      <c r="C138" s="426" t="s">
        <v>251</v>
      </c>
      <c r="D138" s="360">
        <v>70</v>
      </c>
      <c r="E138" s="450" t="s">
        <v>252</v>
      </c>
    </row>
    <row r="139" spans="1:5" s="386" customFormat="1" ht="82.5" customHeight="1" thickBot="1" x14ac:dyDescent="0.3">
      <c r="A139" s="514"/>
      <c r="B139" s="368">
        <v>77</v>
      </c>
      <c r="C139" s="453" t="s">
        <v>253</v>
      </c>
      <c r="D139" s="360">
        <v>71</v>
      </c>
      <c r="E139" s="450" t="s">
        <v>254</v>
      </c>
    </row>
    <row r="140" spans="1:5" s="386" customFormat="1" ht="82.5" customHeight="1" thickBot="1" x14ac:dyDescent="0.3">
      <c r="A140" s="514"/>
      <c r="B140" s="368">
        <v>78</v>
      </c>
      <c r="C140" s="442" t="s">
        <v>255</v>
      </c>
      <c r="D140" s="360">
        <v>72</v>
      </c>
      <c r="E140" s="450" t="s">
        <v>256</v>
      </c>
    </row>
    <row r="141" spans="1:5" s="386" customFormat="1" ht="57.75" customHeight="1" thickBot="1" x14ac:dyDescent="0.3">
      <c r="A141" s="517"/>
      <c r="B141" s="447">
        <v>79</v>
      </c>
      <c r="C141" s="448" t="s">
        <v>257</v>
      </c>
      <c r="D141" s="436">
        <v>73</v>
      </c>
      <c r="E141" s="421" t="s">
        <v>258</v>
      </c>
    </row>
    <row r="142" spans="1:5" s="386" customFormat="1" ht="76.900000000000006" customHeight="1" x14ac:dyDescent="0.25">
      <c r="A142" s="514" t="s">
        <v>259</v>
      </c>
      <c r="B142" s="366">
        <v>80</v>
      </c>
      <c r="C142" s="367" t="s">
        <v>260</v>
      </c>
      <c r="D142" s="367">
        <v>74</v>
      </c>
      <c r="E142" s="451" t="s">
        <v>261</v>
      </c>
    </row>
    <row r="143" spans="1:5" s="386" customFormat="1" ht="76.900000000000006" customHeight="1" x14ac:dyDescent="0.25">
      <c r="A143" s="513"/>
      <c r="B143" s="368">
        <v>81</v>
      </c>
      <c r="C143" s="442" t="s">
        <v>262</v>
      </c>
      <c r="D143" s="360">
        <v>75</v>
      </c>
      <c r="E143" s="416" t="s">
        <v>263</v>
      </c>
    </row>
    <row r="144" spans="1:5" s="386" customFormat="1" ht="76.900000000000006" customHeight="1" thickBot="1" x14ac:dyDescent="0.3">
      <c r="A144" s="513"/>
      <c r="B144" s="447"/>
      <c r="C144" s="448"/>
      <c r="D144" s="436">
        <v>76</v>
      </c>
      <c r="E144" s="449" t="s">
        <v>264</v>
      </c>
    </row>
    <row r="145" spans="1:10" s="386" customFormat="1" ht="50.1" customHeight="1" x14ac:dyDescent="0.25">
      <c r="A145" s="514" t="s">
        <v>265</v>
      </c>
      <c r="B145" s="366">
        <v>82</v>
      </c>
      <c r="C145" s="367" t="s">
        <v>266</v>
      </c>
      <c r="D145" s="367">
        <v>77</v>
      </c>
      <c r="E145" s="424" t="s">
        <v>267</v>
      </c>
    </row>
    <row r="146" spans="1:10" s="386" customFormat="1" ht="50.1" customHeight="1" x14ac:dyDescent="0.25">
      <c r="A146" s="513"/>
      <c r="B146" s="368">
        <v>83</v>
      </c>
      <c r="C146" s="417" t="s">
        <v>268</v>
      </c>
      <c r="D146" s="360">
        <v>78</v>
      </c>
      <c r="E146" s="416" t="s">
        <v>269</v>
      </c>
    </row>
    <row r="147" spans="1:10" s="386" customFormat="1" ht="50.1" customHeight="1" x14ac:dyDescent="0.25">
      <c r="A147" s="513"/>
      <c r="B147" s="368">
        <v>84</v>
      </c>
      <c r="C147" s="417" t="s">
        <v>270</v>
      </c>
      <c r="D147" s="360">
        <v>79</v>
      </c>
      <c r="E147" s="416" t="s">
        <v>271</v>
      </c>
    </row>
    <row r="148" spans="1:10" s="386" customFormat="1" ht="50.1" customHeight="1" x14ac:dyDescent="0.25">
      <c r="A148" s="513"/>
      <c r="B148" s="368">
        <v>85</v>
      </c>
      <c r="C148" s="441" t="s">
        <v>273</v>
      </c>
      <c r="D148" s="360">
        <v>80</v>
      </c>
      <c r="E148" s="416" t="s">
        <v>272</v>
      </c>
    </row>
    <row r="149" spans="1:10" s="386" customFormat="1" ht="50.1" customHeight="1" x14ac:dyDescent="0.25">
      <c r="A149" s="513"/>
      <c r="B149" s="368">
        <v>86</v>
      </c>
      <c r="C149" s="426" t="s">
        <v>275</v>
      </c>
      <c r="D149" s="360">
        <v>81</v>
      </c>
      <c r="E149" s="416" t="s">
        <v>274</v>
      </c>
    </row>
    <row r="150" spans="1:10" s="386" customFormat="1" ht="50.1" customHeight="1" x14ac:dyDescent="0.25">
      <c r="A150" s="513"/>
      <c r="B150" s="368">
        <v>87</v>
      </c>
      <c r="C150" s="426" t="s">
        <v>277</v>
      </c>
      <c r="D150" s="360">
        <v>82</v>
      </c>
      <c r="E150" s="416" t="s">
        <v>276</v>
      </c>
    </row>
    <row r="151" spans="1:10" s="386" customFormat="1" ht="50.1" customHeight="1" x14ac:dyDescent="0.25">
      <c r="A151" s="513"/>
      <c r="B151" s="368">
        <v>88</v>
      </c>
      <c r="C151" s="420" t="s">
        <v>279</v>
      </c>
      <c r="D151" s="360">
        <v>83</v>
      </c>
      <c r="E151" s="427" t="s">
        <v>278</v>
      </c>
    </row>
    <row r="152" spans="1:10" s="386" customFormat="1" ht="67.5" customHeight="1" x14ac:dyDescent="0.25">
      <c r="A152" s="513"/>
      <c r="B152" s="368">
        <v>89</v>
      </c>
      <c r="C152" s="428" t="s">
        <v>281</v>
      </c>
      <c r="D152" s="360">
        <v>84</v>
      </c>
      <c r="E152" s="445" t="s">
        <v>280</v>
      </c>
    </row>
    <row r="153" spans="1:10" s="386" customFormat="1" ht="67.5" customHeight="1" thickBot="1" x14ac:dyDescent="0.3">
      <c r="A153" s="513"/>
      <c r="B153" s="368">
        <v>90</v>
      </c>
      <c r="C153" s="448" t="s">
        <v>284</v>
      </c>
      <c r="D153" s="360">
        <v>85</v>
      </c>
      <c r="E153" s="446" t="s">
        <v>282</v>
      </c>
    </row>
    <row r="154" spans="1:10" s="386" customFormat="1" ht="67.5" customHeight="1" x14ac:dyDescent="0.25">
      <c r="A154" s="513"/>
      <c r="B154" s="368"/>
      <c r="C154" s="442"/>
      <c r="D154" s="360">
        <v>86</v>
      </c>
      <c r="E154" s="450" t="s">
        <v>283</v>
      </c>
    </row>
    <row r="155" spans="1:10" s="386" customFormat="1" ht="82.5" customHeight="1" thickBot="1" x14ac:dyDescent="0.3">
      <c r="A155" s="515"/>
      <c r="B155" s="447"/>
      <c r="C155" s="436"/>
      <c r="D155" s="378">
        <v>87</v>
      </c>
      <c r="E155" s="449" t="s">
        <v>285</v>
      </c>
    </row>
    <row r="156" spans="1:10" s="386" customFormat="1" ht="39.950000000000003" customHeight="1" x14ac:dyDescent="0.25">
      <c r="A156" s="505" t="s">
        <v>286</v>
      </c>
      <c r="B156" s="365">
        <v>91</v>
      </c>
      <c r="C156" s="405" t="s">
        <v>287</v>
      </c>
      <c r="D156" s="367">
        <v>88</v>
      </c>
      <c r="E156" s="414" t="s">
        <v>288</v>
      </c>
    </row>
    <row r="157" spans="1:10" s="386" customFormat="1" ht="72" customHeight="1" x14ac:dyDescent="0.25">
      <c r="A157" s="506"/>
      <c r="B157" s="371">
        <v>92</v>
      </c>
      <c r="C157" s="407" t="s">
        <v>289</v>
      </c>
      <c r="D157" s="360">
        <v>89</v>
      </c>
      <c r="E157" s="408" t="s">
        <v>290</v>
      </c>
    </row>
    <row r="158" spans="1:10" s="386" customFormat="1" ht="72" customHeight="1" x14ac:dyDescent="0.25">
      <c r="A158" s="506"/>
      <c r="B158" s="371">
        <v>93</v>
      </c>
      <c r="C158" s="407" t="s">
        <v>291</v>
      </c>
      <c r="D158" s="360">
        <v>90</v>
      </c>
      <c r="E158" s="408" t="s">
        <v>292</v>
      </c>
    </row>
    <row r="159" spans="1:10" s="386" customFormat="1" ht="72" customHeight="1" x14ac:dyDescent="0.25">
      <c r="A159" s="506"/>
      <c r="B159" s="371">
        <v>94</v>
      </c>
      <c r="C159" s="407" t="s">
        <v>293</v>
      </c>
      <c r="D159" s="360">
        <v>91</v>
      </c>
      <c r="E159" s="408" t="s">
        <v>294</v>
      </c>
      <c r="J159" s="386" t="s">
        <v>295</v>
      </c>
    </row>
    <row r="160" spans="1:10" s="386" customFormat="1" ht="72" customHeight="1" x14ac:dyDescent="0.25">
      <c r="A160" s="506"/>
      <c r="B160" s="371">
        <v>95</v>
      </c>
      <c r="C160" s="407" t="s">
        <v>296</v>
      </c>
      <c r="D160" s="360">
        <v>92</v>
      </c>
      <c r="E160" s="429" t="s">
        <v>297</v>
      </c>
    </row>
    <row r="161" spans="1:5" s="386" customFormat="1" ht="72" customHeight="1" x14ac:dyDescent="0.25">
      <c r="A161" s="506"/>
      <c r="B161" s="371">
        <v>96</v>
      </c>
      <c r="C161" s="431" t="s">
        <v>298</v>
      </c>
      <c r="D161" s="360">
        <v>93</v>
      </c>
      <c r="E161" s="434" t="s">
        <v>299</v>
      </c>
    </row>
    <row r="162" spans="1:5" s="386" customFormat="1" ht="68.25" customHeight="1" x14ac:dyDescent="0.25">
      <c r="A162" s="506"/>
      <c r="B162" s="371">
        <v>97</v>
      </c>
      <c r="C162" s="432" t="s">
        <v>300</v>
      </c>
      <c r="D162" s="360">
        <v>94</v>
      </c>
      <c r="E162" s="435" t="s">
        <v>301</v>
      </c>
    </row>
    <row r="163" spans="1:5" s="386" customFormat="1" ht="97.5" customHeight="1" x14ac:dyDescent="0.25">
      <c r="A163" s="506"/>
      <c r="B163" s="371">
        <v>98</v>
      </c>
      <c r="C163" s="432" t="s">
        <v>302</v>
      </c>
      <c r="D163" s="360">
        <v>95</v>
      </c>
      <c r="E163" s="435" t="s">
        <v>303</v>
      </c>
    </row>
    <row r="164" spans="1:5" s="386" customFormat="1" ht="97.5" customHeight="1" x14ac:dyDescent="0.25">
      <c r="A164" s="506"/>
      <c r="B164" s="371">
        <v>99</v>
      </c>
      <c r="C164" s="431" t="s">
        <v>304</v>
      </c>
      <c r="D164" s="360">
        <v>96</v>
      </c>
      <c r="E164" s="469" t="s">
        <v>177</v>
      </c>
    </row>
    <row r="165" spans="1:5" s="386" customFormat="1" ht="69" customHeight="1" x14ac:dyDescent="0.25">
      <c r="A165" s="506"/>
      <c r="B165" s="371"/>
      <c r="D165" s="360">
        <v>97</v>
      </c>
      <c r="E165" s="435" t="s">
        <v>305</v>
      </c>
    </row>
    <row r="166" spans="1:5" s="386" customFormat="1" ht="24.75" customHeight="1" thickBot="1" x14ac:dyDescent="0.3">
      <c r="A166" s="507"/>
      <c r="B166" s="439"/>
      <c r="C166" s="436"/>
      <c r="D166" s="436">
        <v>98</v>
      </c>
      <c r="E166" s="421" t="s">
        <v>306</v>
      </c>
    </row>
  </sheetData>
  <mergeCells count="23">
    <mergeCell ref="A142:A144"/>
    <mergeCell ref="A73:A83"/>
    <mergeCell ref="A56:A68"/>
    <mergeCell ref="A69:A72"/>
    <mergeCell ref="A84:A97"/>
    <mergeCell ref="A98:A119"/>
    <mergeCell ref="A131:A141"/>
    <mergeCell ref="A156:A166"/>
    <mergeCell ref="A48:A53"/>
    <mergeCell ref="B9:E9"/>
    <mergeCell ref="A1:E1"/>
    <mergeCell ref="B2:D2"/>
    <mergeCell ref="B5:C5"/>
    <mergeCell ref="B7:E7"/>
    <mergeCell ref="A46:A47"/>
    <mergeCell ref="A145:A155"/>
    <mergeCell ref="A11:E11"/>
    <mergeCell ref="A120:A130"/>
    <mergeCell ref="A54:E54"/>
    <mergeCell ref="A18:A26"/>
    <mergeCell ref="A27:A36"/>
    <mergeCell ref="A14:A17"/>
    <mergeCell ref="A37:A4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0"/>
  <sheetViews>
    <sheetView zoomScale="90" zoomScaleNormal="90" workbookViewId="0">
      <pane ySplit="5" topLeftCell="A42" activePane="bottomLeft" state="frozen"/>
      <selection pane="bottomLeft" activeCell="D54" sqref="D54"/>
    </sheetView>
  </sheetViews>
  <sheetFormatPr baseColWidth="10" defaultColWidth="10.5703125" defaultRowHeight="12" x14ac:dyDescent="0.2"/>
  <cols>
    <col min="1" max="1" width="52.140625" style="191" customWidth="1"/>
    <col min="2" max="2" width="15.28515625" style="196" customWidth="1"/>
    <col min="3" max="3" width="14.140625" style="504" customWidth="1"/>
    <col min="4" max="4" width="15.42578125" style="197" customWidth="1"/>
    <col min="5" max="5" width="19.5703125" style="197" customWidth="1"/>
    <col min="6" max="6" width="44.42578125" style="191" customWidth="1"/>
    <col min="7" max="16384" width="10.5703125" style="192"/>
  </cols>
  <sheetData>
    <row r="1" spans="1:6" ht="22.5" customHeight="1" x14ac:dyDescent="0.2">
      <c r="A1" s="539" t="s">
        <v>307</v>
      </c>
      <c r="B1" s="539"/>
      <c r="C1" s="539"/>
      <c r="D1" s="539"/>
      <c r="E1" s="539"/>
      <c r="F1" s="539"/>
    </row>
    <row r="2" spans="1:6" x14ac:dyDescent="0.2">
      <c r="A2" s="532" t="s">
        <v>308</v>
      </c>
      <c r="B2" s="532"/>
      <c r="C2" s="532"/>
      <c r="D2" s="532"/>
      <c r="E2" s="532"/>
      <c r="F2" s="532"/>
    </row>
    <row r="3" spans="1:6" x14ac:dyDescent="0.2">
      <c r="A3" s="533" t="s">
        <v>309</v>
      </c>
      <c r="B3" s="534"/>
      <c r="C3" s="534"/>
      <c r="D3" s="534"/>
      <c r="E3" s="534"/>
      <c r="F3" s="535"/>
    </row>
    <row r="4" spans="1:6" ht="28.5" customHeight="1" x14ac:dyDescent="0.2">
      <c r="A4" s="540" t="s">
        <v>310</v>
      </c>
      <c r="B4" s="536" t="s">
        <v>311</v>
      </c>
      <c r="C4" s="537"/>
      <c r="D4" s="537"/>
      <c r="E4" s="538"/>
      <c r="F4" s="193" t="s">
        <v>312</v>
      </c>
    </row>
    <row r="5" spans="1:6" ht="46.5" customHeight="1" x14ac:dyDescent="0.2">
      <c r="A5" s="541"/>
      <c r="B5" s="194" t="s">
        <v>313</v>
      </c>
      <c r="C5" s="490" t="s">
        <v>314</v>
      </c>
      <c r="D5" s="194" t="s">
        <v>315</v>
      </c>
      <c r="E5" s="194" t="s">
        <v>316</v>
      </c>
      <c r="F5" s="195"/>
    </row>
    <row r="6" spans="1:6" ht="50.25" customHeight="1" x14ac:dyDescent="0.2">
      <c r="A6" s="216" t="s">
        <v>317</v>
      </c>
      <c r="B6" s="297" t="s">
        <v>1245</v>
      </c>
      <c r="C6" s="491"/>
      <c r="D6" s="298" t="s">
        <v>318</v>
      </c>
      <c r="E6" s="298" t="s">
        <v>1246</v>
      </c>
      <c r="F6" s="223" t="s">
        <v>319</v>
      </c>
    </row>
    <row r="7" spans="1:6" ht="50.25" customHeight="1" x14ac:dyDescent="0.2">
      <c r="A7" s="216" t="s">
        <v>317</v>
      </c>
      <c r="B7" s="297" t="s">
        <v>1235</v>
      </c>
      <c r="C7" s="492"/>
      <c r="D7" s="298" t="s">
        <v>320</v>
      </c>
      <c r="E7" s="298" t="s">
        <v>1247</v>
      </c>
      <c r="F7" s="223" t="s">
        <v>321</v>
      </c>
    </row>
    <row r="8" spans="1:6" ht="38.25" x14ac:dyDescent="0.2">
      <c r="A8" s="203" t="s">
        <v>322</v>
      </c>
      <c r="B8" s="210">
        <v>23</v>
      </c>
      <c r="C8" s="493">
        <v>26</v>
      </c>
      <c r="D8" s="211" t="s">
        <v>323</v>
      </c>
      <c r="E8" s="211" t="s">
        <v>324</v>
      </c>
      <c r="F8" s="295" t="s">
        <v>325</v>
      </c>
    </row>
    <row r="9" spans="1:6" ht="39.75" customHeight="1" x14ac:dyDescent="0.2">
      <c r="A9" s="204" t="s">
        <v>326</v>
      </c>
      <c r="B9" s="210" t="s">
        <v>1233</v>
      </c>
      <c r="C9" s="493" t="s">
        <v>1238</v>
      </c>
      <c r="D9" s="211">
        <v>132</v>
      </c>
      <c r="E9" s="211" t="s">
        <v>1248</v>
      </c>
      <c r="F9" s="212" t="s">
        <v>327</v>
      </c>
    </row>
    <row r="10" spans="1:6" ht="55.5" customHeight="1" x14ac:dyDescent="0.2">
      <c r="A10" s="203" t="s">
        <v>328</v>
      </c>
      <c r="B10" s="210" t="s">
        <v>1236</v>
      </c>
      <c r="C10" s="493" t="s">
        <v>1239</v>
      </c>
      <c r="D10" s="211">
        <v>132</v>
      </c>
      <c r="E10" s="211" t="s">
        <v>1249</v>
      </c>
      <c r="F10" s="212" t="s">
        <v>329</v>
      </c>
    </row>
    <row r="11" spans="1:6" ht="39.75" customHeight="1" x14ac:dyDescent="0.2">
      <c r="A11" s="209" t="s">
        <v>330</v>
      </c>
      <c r="B11" s="213">
        <v>14</v>
      </c>
      <c r="C11" s="494">
        <v>15</v>
      </c>
      <c r="D11" s="214" t="s">
        <v>331</v>
      </c>
      <c r="E11" s="214" t="s">
        <v>332</v>
      </c>
      <c r="F11" s="215" t="s">
        <v>333</v>
      </c>
    </row>
    <row r="12" spans="1:6" ht="45.75" customHeight="1" x14ac:dyDescent="0.2">
      <c r="A12" s="205" t="s">
        <v>334</v>
      </c>
      <c r="B12" s="206"/>
      <c r="C12" s="495"/>
      <c r="D12" s="207">
        <v>69</v>
      </c>
      <c r="E12" s="207"/>
      <c r="F12" s="208" t="s">
        <v>335</v>
      </c>
    </row>
    <row r="13" spans="1:6" ht="48.75" customHeight="1" x14ac:dyDescent="0.2">
      <c r="A13" s="205" t="s">
        <v>336</v>
      </c>
      <c r="B13" s="206"/>
      <c r="C13" s="495"/>
      <c r="D13" s="207">
        <v>70</v>
      </c>
      <c r="E13" s="207"/>
      <c r="F13" s="208" t="s">
        <v>337</v>
      </c>
    </row>
    <row r="14" spans="1:6" ht="37.5" customHeight="1" x14ac:dyDescent="0.2">
      <c r="A14" s="205" t="s">
        <v>338</v>
      </c>
      <c r="B14" s="206"/>
      <c r="C14" s="495"/>
      <c r="D14" s="207">
        <v>73</v>
      </c>
      <c r="E14" s="207"/>
      <c r="F14" s="208" t="s">
        <v>337</v>
      </c>
    </row>
    <row r="15" spans="1:6" ht="39" customHeight="1" x14ac:dyDescent="0.2">
      <c r="A15" s="205" t="s">
        <v>339</v>
      </c>
      <c r="B15" s="206"/>
      <c r="C15" s="495"/>
      <c r="D15" s="207">
        <v>73</v>
      </c>
      <c r="E15" s="207"/>
      <c r="F15" s="208" t="s">
        <v>337</v>
      </c>
    </row>
    <row r="16" spans="1:6" ht="51" x14ac:dyDescent="0.2">
      <c r="A16" s="219" t="s">
        <v>340</v>
      </c>
      <c r="B16" s="220"/>
      <c r="C16" s="496"/>
      <c r="D16" s="221">
        <v>76</v>
      </c>
      <c r="E16" s="221"/>
      <c r="F16" s="222" t="s">
        <v>329</v>
      </c>
    </row>
    <row r="17" spans="1:6" ht="48.75" customHeight="1" x14ac:dyDescent="0.2">
      <c r="A17" s="218" t="s">
        <v>341</v>
      </c>
      <c r="B17" s="218"/>
      <c r="C17" s="497"/>
      <c r="D17" s="489">
        <v>66</v>
      </c>
      <c r="E17" s="218"/>
      <c r="F17" s="218" t="s">
        <v>342</v>
      </c>
    </row>
    <row r="18" spans="1:6" ht="25.5" x14ac:dyDescent="0.2">
      <c r="A18" s="218" t="s">
        <v>343</v>
      </c>
      <c r="B18" s="218"/>
      <c r="C18" s="497"/>
      <c r="D18" s="489">
        <v>66.67</v>
      </c>
      <c r="E18" s="218"/>
      <c r="F18" s="218" t="s">
        <v>344</v>
      </c>
    </row>
    <row r="19" spans="1:6" ht="27" customHeight="1" x14ac:dyDescent="0.2">
      <c r="A19" s="218" t="s">
        <v>345</v>
      </c>
      <c r="B19" s="218"/>
      <c r="C19" s="497"/>
      <c r="D19" s="489">
        <v>22</v>
      </c>
      <c r="E19" s="218"/>
      <c r="F19" s="218" t="s">
        <v>329</v>
      </c>
    </row>
    <row r="20" spans="1:6" ht="50.25" customHeight="1" x14ac:dyDescent="0.2">
      <c r="A20" s="218" t="s">
        <v>346</v>
      </c>
      <c r="B20" s="218"/>
      <c r="C20" s="497"/>
      <c r="D20" s="489" t="s">
        <v>1250</v>
      </c>
      <c r="E20" s="218"/>
      <c r="F20" s="218" t="s">
        <v>329</v>
      </c>
    </row>
    <row r="21" spans="1:6" ht="21.75" customHeight="1" x14ac:dyDescent="0.2">
      <c r="A21" s="224" t="s">
        <v>347</v>
      </c>
      <c r="B21" s="318"/>
      <c r="C21" s="498"/>
      <c r="D21" s="320">
        <v>39</v>
      </c>
      <c r="E21" s="319"/>
      <c r="F21" s="321" t="s">
        <v>348</v>
      </c>
    </row>
    <row r="22" spans="1:6" ht="108.75" customHeight="1" x14ac:dyDescent="0.2">
      <c r="A22" s="225" t="s">
        <v>349</v>
      </c>
      <c r="B22" s="322"/>
      <c r="C22" s="499"/>
      <c r="D22" s="324" t="s">
        <v>1251</v>
      </c>
      <c r="E22" s="325"/>
      <c r="F22" s="326" t="s">
        <v>350</v>
      </c>
    </row>
    <row r="23" spans="1:6" ht="82.5" customHeight="1" x14ac:dyDescent="0.2">
      <c r="A23" s="234" t="s">
        <v>351</v>
      </c>
      <c r="B23" s="322"/>
      <c r="C23" s="500"/>
      <c r="D23" s="327" t="s">
        <v>1252</v>
      </c>
      <c r="E23" s="323">
        <v>48.5</v>
      </c>
      <c r="F23" s="326" t="s">
        <v>352</v>
      </c>
    </row>
    <row r="24" spans="1:6" ht="25.5" x14ac:dyDescent="0.2">
      <c r="A24" s="226" t="s">
        <v>353</v>
      </c>
      <c r="B24" s="328"/>
      <c r="C24" s="501"/>
      <c r="D24" s="330" t="s">
        <v>1253</v>
      </c>
      <c r="E24" s="329" t="s">
        <v>1254</v>
      </c>
      <c r="F24" s="331" t="s">
        <v>354</v>
      </c>
    </row>
    <row r="25" spans="1:6" ht="25.5" x14ac:dyDescent="0.2">
      <c r="A25" s="226" t="s">
        <v>355</v>
      </c>
      <c r="B25" s="328"/>
      <c r="C25" s="501"/>
      <c r="D25" s="330" t="s">
        <v>1255</v>
      </c>
      <c r="E25" s="329">
        <v>20</v>
      </c>
      <c r="F25" s="331" t="s">
        <v>356</v>
      </c>
    </row>
    <row r="26" spans="1:6" ht="27.75" customHeight="1" x14ac:dyDescent="0.2">
      <c r="A26" s="231" t="s">
        <v>357</v>
      </c>
      <c r="B26" s="302"/>
      <c r="C26" s="502"/>
      <c r="D26" s="304">
        <v>11</v>
      </c>
      <c r="E26" s="303"/>
      <c r="F26" s="305" t="s">
        <v>356</v>
      </c>
    </row>
    <row r="27" spans="1:6" ht="25.5" x14ac:dyDescent="0.2">
      <c r="A27" s="231" t="s">
        <v>358</v>
      </c>
      <c r="B27" s="302"/>
      <c r="C27" s="502"/>
      <c r="D27" s="304">
        <v>20.21</v>
      </c>
      <c r="E27" s="303"/>
      <c r="F27" s="305" t="s">
        <v>329</v>
      </c>
    </row>
    <row r="28" spans="1:6" ht="12.75" x14ac:dyDescent="0.2">
      <c r="A28" s="231" t="s">
        <v>359</v>
      </c>
      <c r="B28" s="302"/>
      <c r="C28" s="502"/>
      <c r="D28" s="304" t="s">
        <v>1253</v>
      </c>
      <c r="E28" s="303"/>
      <c r="F28" s="305" t="s">
        <v>329</v>
      </c>
    </row>
    <row r="29" spans="1:6" ht="63" customHeight="1" x14ac:dyDescent="0.2">
      <c r="A29" s="232" t="s">
        <v>360</v>
      </c>
      <c r="B29" s="302"/>
      <c r="C29" s="502">
        <v>6</v>
      </c>
      <c r="D29" s="304">
        <v>12</v>
      </c>
      <c r="E29" s="303">
        <v>5</v>
      </c>
      <c r="F29" s="306" t="s">
        <v>361</v>
      </c>
    </row>
    <row r="30" spans="1:6" ht="96" x14ac:dyDescent="0.2">
      <c r="A30" s="231" t="s">
        <v>362</v>
      </c>
      <c r="B30" s="302"/>
      <c r="C30" s="502"/>
      <c r="D30" s="304">
        <v>7</v>
      </c>
      <c r="E30" s="303">
        <v>6</v>
      </c>
      <c r="F30" s="306" t="s">
        <v>363</v>
      </c>
    </row>
    <row r="31" spans="1:6" ht="29.25" customHeight="1" x14ac:dyDescent="0.2">
      <c r="A31" s="233" t="s">
        <v>364</v>
      </c>
      <c r="B31" s="302" t="s">
        <v>1234</v>
      </c>
      <c r="C31" s="502"/>
      <c r="D31" s="304"/>
      <c r="E31" s="303"/>
      <c r="F31" s="305" t="s">
        <v>329</v>
      </c>
    </row>
    <row r="32" spans="1:6" ht="23.25" customHeight="1" x14ac:dyDescent="0.2">
      <c r="A32" s="233" t="s">
        <v>365</v>
      </c>
      <c r="B32" s="302">
        <v>40</v>
      </c>
      <c r="C32" s="502"/>
      <c r="D32" s="304"/>
      <c r="E32" s="303"/>
      <c r="F32" s="305" t="s">
        <v>329</v>
      </c>
    </row>
    <row r="33" spans="1:6" ht="51" x14ac:dyDescent="0.2">
      <c r="A33" s="294" t="s">
        <v>366</v>
      </c>
      <c r="B33" s="332"/>
      <c r="C33" s="503"/>
      <c r="D33" s="341" t="s">
        <v>367</v>
      </c>
      <c r="E33" s="342">
        <v>30926</v>
      </c>
      <c r="F33" s="343" t="s">
        <v>329</v>
      </c>
    </row>
    <row r="34" spans="1:6" ht="38.25" x14ac:dyDescent="0.2">
      <c r="A34" s="294" t="s">
        <v>284</v>
      </c>
      <c r="B34" s="332">
        <v>38</v>
      </c>
      <c r="C34" s="503" t="s">
        <v>1240</v>
      </c>
      <c r="D34" s="341"/>
      <c r="E34" s="341"/>
      <c r="F34" s="343" t="s">
        <v>369</v>
      </c>
    </row>
    <row r="35" spans="1:6" ht="24" x14ac:dyDescent="0.2">
      <c r="A35" s="294" t="s">
        <v>370</v>
      </c>
      <c r="B35" s="332">
        <v>38</v>
      </c>
      <c r="C35" s="503"/>
      <c r="D35" s="341"/>
      <c r="E35" s="341"/>
      <c r="F35" s="344" t="s">
        <v>371</v>
      </c>
    </row>
    <row r="36" spans="1:6" ht="38.25" x14ac:dyDescent="0.2">
      <c r="A36" s="294" t="s">
        <v>126</v>
      </c>
      <c r="B36" s="332"/>
      <c r="C36" s="503"/>
      <c r="D36" s="341"/>
      <c r="E36" s="341">
        <v>23</v>
      </c>
      <c r="F36" s="343" t="s">
        <v>329</v>
      </c>
    </row>
    <row r="37" spans="1:6" ht="38.25" x14ac:dyDescent="0.2">
      <c r="A37" s="294" t="s">
        <v>372</v>
      </c>
      <c r="B37" s="332"/>
      <c r="C37" s="503"/>
      <c r="D37" s="341" t="s">
        <v>1256</v>
      </c>
      <c r="E37" s="341"/>
      <c r="F37" s="343" t="s">
        <v>373</v>
      </c>
    </row>
    <row r="38" spans="1:6" ht="25.5" x14ac:dyDescent="0.2">
      <c r="A38" s="294" t="s">
        <v>374</v>
      </c>
      <c r="B38" s="332" t="s">
        <v>1237</v>
      </c>
      <c r="C38" s="503" t="s">
        <v>368</v>
      </c>
      <c r="D38" s="341" t="s">
        <v>1257</v>
      </c>
      <c r="E38" s="341">
        <v>90.91</v>
      </c>
      <c r="F38" s="343" t="s">
        <v>375</v>
      </c>
    </row>
    <row r="39" spans="1:6" ht="49.5" customHeight="1" x14ac:dyDescent="0.2">
      <c r="A39" s="294" t="s">
        <v>376</v>
      </c>
      <c r="B39" s="332">
        <v>48</v>
      </c>
      <c r="C39" s="503">
        <v>42</v>
      </c>
      <c r="D39" s="341">
        <v>25.57</v>
      </c>
      <c r="E39" s="341">
        <v>42.56</v>
      </c>
      <c r="F39" s="343" t="s">
        <v>377</v>
      </c>
    </row>
    <row r="40" spans="1:6" ht="25.5" x14ac:dyDescent="0.2">
      <c r="A40" s="294" t="s">
        <v>378</v>
      </c>
      <c r="B40" s="332"/>
      <c r="C40" s="503"/>
      <c r="D40" s="341" t="s">
        <v>1258</v>
      </c>
      <c r="E40" s="341">
        <v>96</v>
      </c>
      <c r="F40" s="343" t="s">
        <v>379</v>
      </c>
    </row>
    <row r="41" spans="1:6" ht="29.25" customHeight="1" x14ac:dyDescent="0.2">
      <c r="A41" s="294" t="s">
        <v>380</v>
      </c>
      <c r="B41" s="346"/>
      <c r="C41" s="503">
        <v>2</v>
      </c>
      <c r="D41" s="341">
        <v>93</v>
      </c>
      <c r="E41" s="341">
        <v>93.97</v>
      </c>
      <c r="F41" s="343" t="s">
        <v>381</v>
      </c>
    </row>
    <row r="42" spans="1:6" ht="38.25" x14ac:dyDescent="0.2">
      <c r="A42" s="294" t="s">
        <v>382</v>
      </c>
      <c r="B42" s="332">
        <v>1</v>
      </c>
      <c r="C42" s="503" t="s">
        <v>1241</v>
      </c>
      <c r="D42" s="341">
        <v>94.98</v>
      </c>
      <c r="E42" s="341">
        <v>93.98</v>
      </c>
      <c r="F42" s="343" t="s">
        <v>383</v>
      </c>
    </row>
    <row r="43" spans="1:6" ht="25.5" x14ac:dyDescent="0.2">
      <c r="A43" s="294" t="s">
        <v>384</v>
      </c>
      <c r="B43" s="332"/>
      <c r="C43" s="503">
        <v>2</v>
      </c>
      <c r="D43" s="341"/>
      <c r="E43" s="341">
        <v>97</v>
      </c>
      <c r="F43" s="343" t="s">
        <v>385</v>
      </c>
    </row>
    <row r="44" spans="1:6" ht="25.5" x14ac:dyDescent="0.2">
      <c r="A44" s="294" t="s">
        <v>386</v>
      </c>
      <c r="B44" s="332"/>
      <c r="C44" s="503" t="s">
        <v>1243</v>
      </c>
      <c r="D44" s="341"/>
      <c r="E44" s="341"/>
      <c r="F44" s="343" t="s">
        <v>387</v>
      </c>
    </row>
    <row r="45" spans="1:6" ht="25.5" x14ac:dyDescent="0.2">
      <c r="A45" s="294" t="s">
        <v>388</v>
      </c>
      <c r="B45" s="332"/>
      <c r="C45" s="503">
        <v>2</v>
      </c>
      <c r="D45" s="341"/>
      <c r="E45" s="341">
        <v>93</v>
      </c>
      <c r="F45" s="343" t="s">
        <v>389</v>
      </c>
    </row>
    <row r="46" spans="1:6" ht="12.75" x14ac:dyDescent="0.2">
      <c r="A46" s="294" t="s">
        <v>390</v>
      </c>
      <c r="B46" s="332"/>
      <c r="C46" s="503"/>
      <c r="D46" s="341">
        <v>79</v>
      </c>
      <c r="E46" s="341"/>
      <c r="F46" s="343" t="s">
        <v>391</v>
      </c>
    </row>
    <row r="47" spans="1:6" ht="12.75" x14ac:dyDescent="0.2">
      <c r="A47" s="294" t="s">
        <v>392</v>
      </c>
      <c r="B47" s="332"/>
      <c r="C47" s="503" t="s">
        <v>1242</v>
      </c>
      <c r="D47" s="341">
        <v>79</v>
      </c>
      <c r="E47" s="341"/>
      <c r="F47" s="343" t="s">
        <v>393</v>
      </c>
    </row>
    <row r="48" spans="1:6" ht="27.75" customHeight="1" x14ac:dyDescent="0.2">
      <c r="A48" s="294" t="s">
        <v>394</v>
      </c>
      <c r="B48" s="332">
        <v>2</v>
      </c>
      <c r="C48" s="503">
        <v>2</v>
      </c>
      <c r="D48" s="341">
        <v>99</v>
      </c>
      <c r="E48" s="341">
        <v>95</v>
      </c>
      <c r="F48" s="343" t="s">
        <v>391</v>
      </c>
    </row>
    <row r="49" spans="1:6" ht="25.5" x14ac:dyDescent="0.2">
      <c r="A49" s="294" t="s">
        <v>395</v>
      </c>
      <c r="B49" s="332"/>
      <c r="C49" s="503"/>
      <c r="D49" s="341">
        <v>99</v>
      </c>
      <c r="E49" s="341">
        <v>95</v>
      </c>
      <c r="F49" s="343" t="s">
        <v>396</v>
      </c>
    </row>
    <row r="50" spans="1:6" ht="35.25" customHeight="1" x14ac:dyDescent="0.2">
      <c r="A50" s="294" t="s">
        <v>397</v>
      </c>
      <c r="B50" s="332"/>
      <c r="C50" s="503"/>
      <c r="D50" s="341"/>
      <c r="E50" s="341">
        <v>98</v>
      </c>
      <c r="F50" s="343" t="s">
        <v>398</v>
      </c>
    </row>
  </sheetData>
  <mergeCells count="5">
    <mergeCell ref="A2:F2"/>
    <mergeCell ref="A3:F3"/>
    <mergeCell ref="B4:E4"/>
    <mergeCell ref="A1:F1"/>
    <mergeCell ref="A4:A5"/>
  </mergeCells>
  <phoneticPr fontId="23"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E140"/>
  <sheetViews>
    <sheetView tabSelected="1" topLeftCell="R67" zoomScale="85" zoomScaleNormal="85" workbookViewId="0">
      <selection activeCell="T22" sqref="T22"/>
    </sheetView>
  </sheetViews>
  <sheetFormatPr baseColWidth="10" defaultColWidth="11.42578125" defaultRowHeight="24" customHeight="1" x14ac:dyDescent="0.2"/>
  <cols>
    <col min="1" max="1" width="4.7109375" style="25" bestFit="1" customWidth="1"/>
    <col min="2" max="2" width="25.140625" style="25" customWidth="1"/>
    <col min="3" max="3" width="57.5703125" style="25" hidden="1" customWidth="1"/>
    <col min="4" max="4" width="63.5703125" style="30" hidden="1" customWidth="1"/>
    <col min="5" max="5" width="34.85546875" style="30" hidden="1" customWidth="1"/>
    <col min="6" max="6" width="44.42578125" style="31" customWidth="1"/>
    <col min="7" max="7" width="41.28515625" style="25" customWidth="1"/>
    <col min="8" max="8" width="25.5703125" style="25" customWidth="1"/>
    <col min="9" max="9" width="12.140625" style="198" bestFit="1" customWidth="1"/>
    <col min="10" max="10" width="18.42578125" style="25" customWidth="1"/>
    <col min="11" max="11" width="50.85546875" style="25" customWidth="1"/>
    <col min="12" max="12" width="18.140625" style="25" customWidth="1"/>
    <col min="13" max="13" width="2.7109375" style="25" bestFit="1" customWidth="1"/>
    <col min="14" max="14" width="2.85546875" style="25" bestFit="1" customWidth="1"/>
    <col min="15" max="15" width="27.140625" style="25" customWidth="1"/>
    <col min="16" max="16" width="25" style="25" customWidth="1"/>
    <col min="17" max="17" width="20.5703125" style="25" customWidth="1"/>
    <col min="18" max="18" width="26" style="25" customWidth="1"/>
    <col min="19" max="19" width="18.5703125" style="25" customWidth="1"/>
    <col min="20" max="20" width="13.7109375" style="25" bestFit="1" customWidth="1"/>
    <col min="21" max="21" width="11.42578125" style="25" customWidth="1"/>
    <col min="22" max="23" width="17.42578125" style="25" customWidth="1"/>
    <col min="24" max="24" width="63.140625" style="25" customWidth="1"/>
    <col min="25" max="16384" width="11.42578125" style="25"/>
  </cols>
  <sheetData>
    <row r="1" spans="1:24" s="15" customFormat="1" ht="30.6" customHeight="1" x14ac:dyDescent="0.4">
      <c r="A1" s="544" t="s">
        <v>399</v>
      </c>
      <c r="B1" s="544"/>
      <c r="C1" s="544"/>
      <c r="D1" s="544"/>
      <c r="E1" s="544"/>
      <c r="F1" s="544"/>
      <c r="G1" s="544"/>
      <c r="H1" s="544"/>
      <c r="I1" s="544"/>
      <c r="J1" s="544"/>
      <c r="K1" s="544"/>
    </row>
    <row r="2" spans="1:24" s="15" customFormat="1" ht="30.6" customHeight="1" x14ac:dyDescent="0.35">
      <c r="A2" s="545" t="s">
        <v>400</v>
      </c>
      <c r="B2" s="545"/>
      <c r="C2" s="545"/>
      <c r="D2" s="545"/>
      <c r="E2" s="545"/>
      <c r="F2" s="545"/>
      <c r="G2" s="545"/>
      <c r="H2" s="545"/>
      <c r="I2" s="545"/>
      <c r="J2" s="545"/>
      <c r="K2" s="545"/>
    </row>
    <row r="3" spans="1:24" s="17" customFormat="1" ht="24" customHeight="1" x14ac:dyDescent="0.25">
      <c r="A3" s="542" t="s">
        <v>12</v>
      </c>
      <c r="B3" s="542" t="s">
        <v>401</v>
      </c>
      <c r="C3" s="542" t="s">
        <v>402</v>
      </c>
      <c r="D3" s="542" t="s">
        <v>403</v>
      </c>
      <c r="E3" s="542" t="s">
        <v>404</v>
      </c>
      <c r="F3" s="542" t="s">
        <v>405</v>
      </c>
      <c r="G3" s="542" t="s">
        <v>406</v>
      </c>
      <c r="H3" s="542" t="s">
        <v>407</v>
      </c>
      <c r="I3" s="542" t="s">
        <v>408</v>
      </c>
      <c r="J3" s="542" t="s">
        <v>409</v>
      </c>
      <c r="K3" s="542" t="s">
        <v>410</v>
      </c>
      <c r="L3" s="549" t="s">
        <v>411</v>
      </c>
      <c r="M3" s="550"/>
      <c r="N3" s="551"/>
      <c r="O3" s="16"/>
      <c r="P3" s="542" t="s">
        <v>412</v>
      </c>
      <c r="Q3" s="542" t="s">
        <v>413</v>
      </c>
      <c r="R3" s="542" t="s">
        <v>414</v>
      </c>
      <c r="S3" s="542" t="s">
        <v>415</v>
      </c>
      <c r="T3" s="542" t="s">
        <v>416</v>
      </c>
      <c r="U3" s="542"/>
      <c r="V3" s="542" t="s">
        <v>417</v>
      </c>
      <c r="W3" s="542" t="s">
        <v>418</v>
      </c>
      <c r="X3" s="31"/>
    </row>
    <row r="4" spans="1:24" s="22" customFormat="1" ht="42.75" customHeight="1" x14ac:dyDescent="0.25">
      <c r="A4" s="543"/>
      <c r="B4" s="543"/>
      <c r="C4" s="543"/>
      <c r="D4" s="543"/>
      <c r="E4" s="543"/>
      <c r="F4" s="543"/>
      <c r="G4" s="543"/>
      <c r="H4" s="543"/>
      <c r="I4" s="543"/>
      <c r="J4" s="543"/>
      <c r="K4" s="543"/>
      <c r="L4" s="18" t="s">
        <v>419</v>
      </c>
      <c r="M4" s="19" t="s">
        <v>420</v>
      </c>
      <c r="N4" s="20" t="s">
        <v>421</v>
      </c>
      <c r="O4" s="18" t="s">
        <v>422</v>
      </c>
      <c r="P4" s="543"/>
      <c r="Q4" s="543"/>
      <c r="R4" s="543"/>
      <c r="S4" s="543"/>
      <c r="T4" s="18" t="s">
        <v>423</v>
      </c>
      <c r="U4" s="18" t="s">
        <v>424</v>
      </c>
      <c r="V4" s="543"/>
      <c r="W4" s="543"/>
      <c r="X4" s="21"/>
    </row>
    <row r="5" spans="1:24" s="22" customFormat="1" ht="123.75" customHeight="1" x14ac:dyDescent="0.25">
      <c r="A5" s="560">
        <v>1</v>
      </c>
      <c r="B5" s="563" t="s">
        <v>425</v>
      </c>
      <c r="C5" s="563" t="s">
        <v>426</v>
      </c>
      <c r="D5" s="235" t="s">
        <v>427</v>
      </c>
      <c r="E5" s="563" t="s">
        <v>428</v>
      </c>
      <c r="F5" s="236" t="s">
        <v>429</v>
      </c>
      <c r="G5" s="563" t="s">
        <v>430</v>
      </c>
      <c r="H5" s="235"/>
      <c r="I5" s="236"/>
      <c r="J5" s="235"/>
      <c r="K5" s="235"/>
      <c r="L5" s="235"/>
      <c r="M5" s="235"/>
      <c r="N5" s="235"/>
      <c r="O5" s="235"/>
      <c r="P5" s="235"/>
      <c r="Q5" s="235"/>
      <c r="R5" s="235"/>
      <c r="S5" s="235"/>
      <c r="T5" s="237"/>
      <c r="U5" s="237"/>
      <c r="V5" s="235"/>
      <c r="W5" s="238"/>
      <c r="X5" s="21"/>
    </row>
    <row r="6" spans="1:24" s="22" customFormat="1" ht="93.6" customHeight="1" x14ac:dyDescent="0.25">
      <c r="A6" s="561"/>
      <c r="B6" s="564"/>
      <c r="C6" s="564"/>
      <c r="D6" s="38" t="s">
        <v>431</v>
      </c>
      <c r="E6" s="564"/>
      <c r="F6" s="41" t="s">
        <v>432</v>
      </c>
      <c r="G6" s="564"/>
      <c r="H6" s="307" t="s">
        <v>433</v>
      </c>
      <c r="I6" s="307" t="s">
        <v>408</v>
      </c>
      <c r="J6" s="308" t="s">
        <v>409</v>
      </c>
      <c r="K6" s="309" t="s">
        <v>434</v>
      </c>
      <c r="L6" s="308" t="s">
        <v>435</v>
      </c>
      <c r="M6" s="308" t="s">
        <v>436</v>
      </c>
      <c r="N6" s="308" t="s">
        <v>436</v>
      </c>
      <c r="O6" s="308" t="s">
        <v>437</v>
      </c>
      <c r="P6" s="308" t="s">
        <v>438</v>
      </c>
      <c r="Q6" s="310">
        <v>18000</v>
      </c>
      <c r="R6" s="308" t="s">
        <v>439</v>
      </c>
      <c r="S6" s="308" t="s">
        <v>440</v>
      </c>
      <c r="T6" s="311">
        <v>44562</v>
      </c>
      <c r="U6" s="311">
        <v>44926</v>
      </c>
      <c r="V6" s="312"/>
      <c r="W6" s="308"/>
      <c r="X6" s="21"/>
    </row>
    <row r="7" spans="1:24" s="22" customFormat="1" ht="82.9" customHeight="1" x14ac:dyDescent="0.25">
      <c r="A7" s="561"/>
      <c r="B7" s="564"/>
      <c r="C7" s="564"/>
      <c r="D7" s="38" t="s">
        <v>441</v>
      </c>
      <c r="E7" s="564"/>
      <c r="F7" s="41" t="s">
        <v>442</v>
      </c>
      <c r="G7" s="564"/>
      <c r="H7" s="218" t="s">
        <v>343</v>
      </c>
      <c r="I7" s="218" t="s">
        <v>443</v>
      </c>
      <c r="J7" s="218" t="s">
        <v>444</v>
      </c>
      <c r="K7" s="218" t="s">
        <v>445</v>
      </c>
      <c r="L7" s="218" t="s">
        <v>446</v>
      </c>
      <c r="M7" s="218"/>
      <c r="N7" s="218" t="s">
        <v>436</v>
      </c>
      <c r="O7" s="218" t="s">
        <v>447</v>
      </c>
      <c r="P7" s="218" t="s">
        <v>448</v>
      </c>
      <c r="Q7" s="218">
        <v>660</v>
      </c>
      <c r="R7" s="218" t="s">
        <v>449</v>
      </c>
      <c r="S7" s="218" t="s">
        <v>450</v>
      </c>
      <c r="T7" s="311">
        <v>44562</v>
      </c>
      <c r="U7" s="311">
        <v>44926</v>
      </c>
      <c r="V7" s="299"/>
      <c r="W7" s="218"/>
      <c r="X7" s="21"/>
    </row>
    <row r="8" spans="1:24" s="22" customFormat="1" ht="76.150000000000006" customHeight="1" x14ac:dyDescent="0.2">
      <c r="A8" s="561"/>
      <c r="B8" s="564"/>
      <c r="C8" s="564"/>
      <c r="D8" s="38" t="s">
        <v>451</v>
      </c>
      <c r="E8" s="564"/>
      <c r="F8" s="41" t="s">
        <v>452</v>
      </c>
      <c r="G8" s="564"/>
      <c r="H8" s="200" t="s">
        <v>453</v>
      </c>
      <c r="I8" s="200"/>
      <c r="J8" s="200" t="s">
        <v>454</v>
      </c>
      <c r="K8" s="200" t="s">
        <v>455</v>
      </c>
      <c r="L8" s="200" t="s">
        <v>456</v>
      </c>
      <c r="M8" s="200"/>
      <c r="N8" s="200" t="s">
        <v>436</v>
      </c>
      <c r="O8" s="200"/>
      <c r="P8" s="200" t="s">
        <v>457</v>
      </c>
      <c r="Q8" s="200">
        <v>1</v>
      </c>
      <c r="R8" s="200" t="s">
        <v>458</v>
      </c>
      <c r="S8" s="200" t="s">
        <v>440</v>
      </c>
      <c r="T8" s="23">
        <v>44562</v>
      </c>
      <c r="U8" s="23">
        <v>44925</v>
      </c>
      <c r="V8" s="292"/>
      <c r="W8" s="292"/>
      <c r="X8" s="21"/>
    </row>
    <row r="9" spans="1:24" s="22" customFormat="1" ht="105.75" customHeight="1" x14ac:dyDescent="0.25">
      <c r="A9" s="562"/>
      <c r="B9" s="565"/>
      <c r="C9" s="565"/>
      <c r="D9" s="239" t="s">
        <v>459</v>
      </c>
      <c r="E9" s="565"/>
      <c r="F9" s="240" t="s">
        <v>460</v>
      </c>
      <c r="G9" s="565"/>
      <c r="H9" s="313" t="s">
        <v>461</v>
      </c>
      <c r="I9" s="314"/>
      <c r="J9" s="315" t="s">
        <v>409</v>
      </c>
      <c r="K9" s="316" t="s">
        <v>462</v>
      </c>
      <c r="L9" s="313" t="s">
        <v>435</v>
      </c>
      <c r="M9" s="313" t="s">
        <v>436</v>
      </c>
      <c r="N9" s="313" t="s">
        <v>436</v>
      </c>
      <c r="O9" s="315" t="s">
        <v>463</v>
      </c>
      <c r="P9" s="315" t="s">
        <v>438</v>
      </c>
      <c r="Q9" s="315">
        <v>24</v>
      </c>
      <c r="R9" s="315" t="s">
        <v>464</v>
      </c>
      <c r="S9" s="315" t="s">
        <v>440</v>
      </c>
      <c r="T9" s="311">
        <v>44562</v>
      </c>
      <c r="U9" s="311">
        <v>44926</v>
      </c>
      <c r="V9" s="313"/>
      <c r="W9" s="241"/>
      <c r="X9" s="21"/>
    </row>
    <row r="10" spans="1:24" s="24" customFormat="1" ht="191.45" customHeight="1" x14ac:dyDescent="0.2">
      <c r="A10" s="552">
        <v>2</v>
      </c>
      <c r="B10" s="555" t="s">
        <v>465</v>
      </c>
      <c r="C10" s="555" t="s">
        <v>466</v>
      </c>
      <c r="D10" s="242" t="s">
        <v>467</v>
      </c>
      <c r="E10" s="546" t="s">
        <v>468</v>
      </c>
      <c r="F10" s="555" t="s">
        <v>469</v>
      </c>
      <c r="G10" s="546" t="s">
        <v>470</v>
      </c>
      <c r="H10" s="201" t="s">
        <v>471</v>
      </c>
      <c r="I10" s="201" t="s">
        <v>443</v>
      </c>
      <c r="J10" s="201" t="s">
        <v>472</v>
      </c>
      <c r="K10" s="201" t="s">
        <v>473</v>
      </c>
      <c r="L10" s="201" t="s">
        <v>474</v>
      </c>
      <c r="M10" s="201" t="s">
        <v>475</v>
      </c>
      <c r="N10" s="201"/>
      <c r="O10" s="201"/>
      <c r="P10" s="201"/>
      <c r="Q10" s="201"/>
      <c r="R10" s="201"/>
      <c r="S10" s="201"/>
      <c r="T10" s="201"/>
      <c r="U10" s="201"/>
      <c r="V10" s="201"/>
      <c r="W10" s="201"/>
    </row>
    <row r="11" spans="1:24" ht="191.45" customHeight="1" x14ac:dyDescent="0.2">
      <c r="A11" s="553"/>
      <c r="B11" s="556"/>
      <c r="C11" s="556"/>
      <c r="D11" s="40" t="s">
        <v>467</v>
      </c>
      <c r="E11" s="547"/>
      <c r="F11" s="556"/>
      <c r="G11" s="547"/>
      <c r="H11" s="309" t="s">
        <v>347</v>
      </c>
      <c r="I11" s="307"/>
      <c r="J11" s="308" t="s">
        <v>476</v>
      </c>
      <c r="K11" s="317" t="s">
        <v>477</v>
      </c>
      <c r="L11" s="308" t="s">
        <v>435</v>
      </c>
      <c r="M11" s="308" t="s">
        <v>436</v>
      </c>
      <c r="N11" s="308" t="s">
        <v>436</v>
      </c>
      <c r="O11" s="308" t="s">
        <v>478</v>
      </c>
      <c r="P11" s="308" t="s">
        <v>438</v>
      </c>
      <c r="Q11" s="308">
        <v>4</v>
      </c>
      <c r="R11" s="308" t="s">
        <v>479</v>
      </c>
      <c r="S11" s="308" t="s">
        <v>440</v>
      </c>
      <c r="T11" s="311">
        <v>44562</v>
      </c>
      <c r="U11" s="311">
        <v>44926</v>
      </c>
      <c r="V11" s="308"/>
      <c r="W11" s="244"/>
    </row>
    <row r="12" spans="1:24" ht="81" customHeight="1" x14ac:dyDescent="0.2">
      <c r="A12" s="553"/>
      <c r="B12" s="556"/>
      <c r="C12" s="556"/>
      <c r="D12" s="40" t="s">
        <v>480</v>
      </c>
      <c r="E12" s="547"/>
      <c r="F12" s="40" t="s">
        <v>481</v>
      </c>
      <c r="G12" s="547"/>
      <c r="H12" s="40"/>
      <c r="I12" s="40"/>
      <c r="J12" s="39"/>
      <c r="K12" s="39"/>
      <c r="L12" s="39"/>
      <c r="M12" s="39"/>
      <c r="N12" s="39"/>
      <c r="O12" s="39"/>
      <c r="P12" s="39"/>
      <c r="Q12" s="39"/>
      <c r="R12" s="39"/>
      <c r="S12" s="39"/>
      <c r="T12" s="243"/>
      <c r="U12" s="243"/>
      <c r="V12" s="39"/>
      <c r="W12" s="244"/>
    </row>
    <row r="13" spans="1:24" ht="81" customHeight="1" x14ac:dyDescent="0.2">
      <c r="A13" s="553"/>
      <c r="B13" s="556"/>
      <c r="C13" s="556"/>
      <c r="D13" s="40"/>
      <c r="E13" s="547"/>
      <c r="F13" s="558" t="s">
        <v>482</v>
      </c>
      <c r="G13" s="547"/>
      <c r="H13" s="216" t="s">
        <v>317</v>
      </c>
      <c r="I13" s="216"/>
      <c r="J13" s="216" t="s">
        <v>436</v>
      </c>
      <c r="K13" s="216" t="s">
        <v>483</v>
      </c>
      <c r="L13" s="216" t="s">
        <v>484</v>
      </c>
      <c r="M13" s="216"/>
      <c r="N13" s="216" t="s">
        <v>436</v>
      </c>
      <c r="O13" s="216" t="s">
        <v>485</v>
      </c>
      <c r="P13" s="216" t="s">
        <v>486</v>
      </c>
      <c r="Q13" s="216">
        <v>4</v>
      </c>
      <c r="R13" s="216" t="s">
        <v>487</v>
      </c>
      <c r="S13" s="216" t="s">
        <v>488</v>
      </c>
      <c r="T13" s="23">
        <v>44562</v>
      </c>
      <c r="U13" s="23">
        <v>44925</v>
      </c>
      <c r="V13" s="216"/>
      <c r="W13" s="216"/>
    </row>
    <row r="14" spans="1:24" ht="81" customHeight="1" x14ac:dyDescent="0.2">
      <c r="A14" s="553"/>
      <c r="B14" s="556"/>
      <c r="C14" s="556"/>
      <c r="D14" s="40" t="s">
        <v>489</v>
      </c>
      <c r="E14" s="547"/>
      <c r="F14" s="559"/>
      <c r="G14" s="547"/>
      <c r="H14" s="202" t="s">
        <v>490</v>
      </c>
      <c r="I14" s="201" t="s">
        <v>443</v>
      </c>
      <c r="J14" s="201" t="s">
        <v>443</v>
      </c>
      <c r="K14" s="201" t="s">
        <v>491</v>
      </c>
      <c r="L14" s="201" t="s">
        <v>474</v>
      </c>
      <c r="M14" s="201"/>
      <c r="N14" s="201" t="s">
        <v>436</v>
      </c>
      <c r="O14" s="201" t="s">
        <v>492</v>
      </c>
      <c r="P14" s="201" t="s">
        <v>493</v>
      </c>
      <c r="Q14" s="201">
        <v>12</v>
      </c>
      <c r="R14" s="201" t="s">
        <v>494</v>
      </c>
      <c r="S14" s="201" t="s">
        <v>495</v>
      </c>
      <c r="T14" s="23">
        <v>44562</v>
      </c>
      <c r="U14" s="23">
        <v>44925</v>
      </c>
      <c r="V14" s="201"/>
      <c r="W14" s="201"/>
    </row>
    <row r="15" spans="1:24" ht="83.45" customHeight="1" x14ac:dyDescent="0.2">
      <c r="A15" s="553"/>
      <c r="B15" s="556"/>
      <c r="C15" s="556"/>
      <c r="D15" s="40" t="s">
        <v>496</v>
      </c>
      <c r="E15" s="547"/>
      <c r="F15" s="39" t="s">
        <v>497</v>
      </c>
      <c r="G15" s="547"/>
      <c r="H15" s="40"/>
      <c r="I15" s="40"/>
      <c r="J15" s="39"/>
      <c r="K15" s="39"/>
      <c r="L15" s="39"/>
      <c r="M15" s="39"/>
      <c r="N15" s="39"/>
      <c r="O15" s="39"/>
      <c r="P15" s="39"/>
      <c r="Q15" s="39"/>
      <c r="R15" s="39"/>
      <c r="S15" s="39"/>
      <c r="T15" s="243"/>
      <c r="U15" s="243"/>
      <c r="V15" s="39"/>
      <c r="W15" s="244"/>
    </row>
    <row r="16" spans="1:24" ht="88.5" customHeight="1" x14ac:dyDescent="0.2">
      <c r="A16" s="554"/>
      <c r="B16" s="557"/>
      <c r="C16" s="557"/>
      <c r="D16" s="245"/>
      <c r="E16" s="548"/>
      <c r="F16" s="245" t="s">
        <v>498</v>
      </c>
      <c r="G16" s="548"/>
      <c r="H16" s="300" t="s">
        <v>317</v>
      </c>
      <c r="I16" s="300"/>
      <c r="J16" s="300" t="s">
        <v>436</v>
      </c>
      <c r="K16" s="300" t="s">
        <v>483</v>
      </c>
      <c r="L16" s="300" t="s">
        <v>484</v>
      </c>
      <c r="M16" s="300"/>
      <c r="N16" s="300" t="s">
        <v>436</v>
      </c>
      <c r="O16" s="300" t="s">
        <v>485</v>
      </c>
      <c r="P16" s="300" t="s">
        <v>486</v>
      </c>
      <c r="Q16" s="300">
        <v>4</v>
      </c>
      <c r="R16" s="300" t="s">
        <v>487</v>
      </c>
      <c r="S16" s="300" t="s">
        <v>488</v>
      </c>
      <c r="T16" s="301">
        <v>44562</v>
      </c>
      <c r="U16" s="301">
        <v>44925</v>
      </c>
      <c r="V16" s="300"/>
      <c r="W16" s="300"/>
    </row>
    <row r="17" spans="1:187" s="26" customFormat="1" ht="88.5" customHeight="1" x14ac:dyDescent="0.2">
      <c r="A17" s="575">
        <v>3</v>
      </c>
      <c r="B17" s="578" t="s">
        <v>499</v>
      </c>
      <c r="C17" s="578" t="s">
        <v>500</v>
      </c>
      <c r="D17" s="247" t="s">
        <v>501</v>
      </c>
      <c r="E17" s="581" t="s">
        <v>502</v>
      </c>
      <c r="F17" s="248" t="s">
        <v>503</v>
      </c>
      <c r="G17" s="578" t="s">
        <v>504</v>
      </c>
      <c r="H17" s="246"/>
      <c r="I17" s="247"/>
      <c r="J17" s="246"/>
      <c r="K17" s="246"/>
      <c r="L17" s="246"/>
      <c r="M17" s="246"/>
      <c r="N17" s="246"/>
      <c r="O17" s="246"/>
      <c r="P17" s="246"/>
      <c r="Q17" s="246"/>
      <c r="R17" s="246"/>
      <c r="S17" s="246"/>
      <c r="T17" s="249"/>
      <c r="U17" s="249"/>
      <c r="V17" s="246"/>
      <c r="W17" s="250"/>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row>
    <row r="18" spans="1:187" s="26" customFormat="1" ht="63.75" customHeight="1" x14ac:dyDescent="0.2">
      <c r="A18" s="576"/>
      <c r="B18" s="579"/>
      <c r="C18" s="579"/>
      <c r="D18" s="37" t="s">
        <v>480</v>
      </c>
      <c r="E18" s="582"/>
      <c r="F18" s="227" t="s">
        <v>505</v>
      </c>
      <c r="G18" s="579"/>
      <c r="H18" s="37"/>
      <c r="I18" s="37"/>
      <c r="J18" s="35"/>
      <c r="K18" s="35"/>
      <c r="L18" s="35"/>
      <c r="M18" s="35"/>
      <c r="N18" s="35"/>
      <c r="O18" s="35"/>
      <c r="P18" s="35"/>
      <c r="Q18" s="35"/>
      <c r="R18" s="35"/>
      <c r="S18" s="35"/>
      <c r="T18" s="32"/>
      <c r="U18" s="32"/>
      <c r="V18" s="35"/>
      <c r="W18" s="251"/>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row>
    <row r="19" spans="1:187" s="26" customFormat="1" ht="106.5" customHeight="1" x14ac:dyDescent="0.2">
      <c r="A19" s="576"/>
      <c r="B19" s="579"/>
      <c r="C19" s="579"/>
      <c r="D19" s="37"/>
      <c r="E19" s="582"/>
      <c r="F19" s="584" t="s">
        <v>506</v>
      </c>
      <c r="G19" s="579"/>
      <c r="H19" s="218" t="s">
        <v>507</v>
      </c>
      <c r="I19" s="218" t="s">
        <v>443</v>
      </c>
      <c r="J19" s="218" t="s">
        <v>444</v>
      </c>
      <c r="K19" s="218" t="s">
        <v>508</v>
      </c>
      <c r="L19" s="218" t="s">
        <v>446</v>
      </c>
      <c r="M19" s="218"/>
      <c r="N19" s="218" t="s">
        <v>436</v>
      </c>
      <c r="O19" s="218" t="s">
        <v>447</v>
      </c>
      <c r="P19" s="218" t="s">
        <v>509</v>
      </c>
      <c r="Q19" s="218">
        <v>53</v>
      </c>
      <c r="R19" s="218" t="s">
        <v>510</v>
      </c>
      <c r="S19" s="218" t="s">
        <v>511</v>
      </c>
      <c r="T19" s="301">
        <v>44562</v>
      </c>
      <c r="U19" s="301">
        <v>44925</v>
      </c>
      <c r="V19" s="218">
        <f>('[3]SEGUIMIENTO 2 TRIM '!J24+'SEGUIMIENTO 4 TRIM'!J24)/Q19</f>
        <v>0</v>
      </c>
      <c r="W19" s="218"/>
      <c r="X19" s="218"/>
      <c r="Y19" s="218"/>
      <c r="Z19" s="218"/>
      <c r="AA19" s="218"/>
      <c r="AB19" s="218"/>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row>
    <row r="20" spans="1:187" s="26" customFormat="1" ht="94.9" customHeight="1" x14ac:dyDescent="0.2">
      <c r="A20" s="576"/>
      <c r="B20" s="579"/>
      <c r="C20" s="579"/>
      <c r="D20" s="37" t="s">
        <v>467</v>
      </c>
      <c r="E20" s="582"/>
      <c r="F20" s="585"/>
      <c r="G20" s="579"/>
      <c r="H20" s="202" t="s">
        <v>512</v>
      </c>
      <c r="I20" s="201"/>
      <c r="J20" s="201" t="s">
        <v>436</v>
      </c>
      <c r="K20" s="201" t="s">
        <v>513</v>
      </c>
      <c r="L20" s="201" t="s">
        <v>474</v>
      </c>
      <c r="M20" s="201"/>
      <c r="N20" s="201" t="s">
        <v>436</v>
      </c>
      <c r="O20" s="201" t="s">
        <v>514</v>
      </c>
      <c r="P20" s="201" t="s">
        <v>515</v>
      </c>
      <c r="Q20" s="201">
        <v>2</v>
      </c>
      <c r="R20" s="201" t="s">
        <v>516</v>
      </c>
      <c r="S20" s="201" t="s">
        <v>517</v>
      </c>
      <c r="T20" s="301">
        <v>44562</v>
      </c>
      <c r="U20" s="301">
        <v>44925</v>
      </c>
      <c r="V20" s="201" t="s">
        <v>518</v>
      </c>
      <c r="W20" s="201"/>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row>
    <row r="21" spans="1:187" s="26" customFormat="1" ht="66" customHeight="1" x14ac:dyDescent="0.2">
      <c r="A21" s="576"/>
      <c r="B21" s="579"/>
      <c r="C21" s="579"/>
      <c r="D21" s="35" t="s">
        <v>519</v>
      </c>
      <c r="E21" s="582"/>
      <c r="F21" s="227" t="s">
        <v>520</v>
      </c>
      <c r="G21" s="579"/>
      <c r="H21" s="200" t="s">
        <v>521</v>
      </c>
      <c r="I21" s="200" t="s">
        <v>408</v>
      </c>
      <c r="J21" s="200"/>
      <c r="K21" s="200" t="s">
        <v>522</v>
      </c>
      <c r="L21" s="200" t="s">
        <v>456</v>
      </c>
      <c r="M21" s="200"/>
      <c r="N21" s="200" t="s">
        <v>421</v>
      </c>
      <c r="O21" s="200" t="s">
        <v>523</v>
      </c>
      <c r="P21" s="200" t="s">
        <v>524</v>
      </c>
      <c r="Q21" s="200">
        <v>56</v>
      </c>
      <c r="R21" s="200" t="s">
        <v>525</v>
      </c>
      <c r="S21" s="200" t="s">
        <v>440</v>
      </c>
      <c r="T21" s="301">
        <v>44562</v>
      </c>
      <c r="U21" s="301">
        <v>44925</v>
      </c>
      <c r="V21" s="200"/>
      <c r="W21" s="200"/>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c r="FR21" s="24"/>
      <c r="FS21" s="24"/>
      <c r="FT21" s="24"/>
      <c r="FU21" s="24"/>
      <c r="FV21" s="24"/>
      <c r="FW21" s="24"/>
      <c r="FX21" s="24"/>
      <c r="FY21" s="24"/>
      <c r="FZ21" s="24"/>
      <c r="GA21" s="24"/>
      <c r="GB21" s="24"/>
      <c r="GC21" s="24"/>
      <c r="GD21" s="24"/>
      <c r="GE21" s="24"/>
    </row>
    <row r="22" spans="1:187" s="26" customFormat="1" ht="93" customHeight="1" x14ac:dyDescent="0.2">
      <c r="A22" s="576"/>
      <c r="B22" s="579"/>
      <c r="C22" s="579"/>
      <c r="D22" s="37" t="s">
        <v>526</v>
      </c>
      <c r="E22" s="582"/>
      <c r="F22" s="227" t="s">
        <v>527</v>
      </c>
      <c r="G22" s="579"/>
      <c r="H22" s="200" t="s">
        <v>528</v>
      </c>
      <c r="I22" s="200" t="s">
        <v>408</v>
      </c>
      <c r="J22" s="200"/>
      <c r="K22" s="200" t="s">
        <v>529</v>
      </c>
      <c r="L22" s="200" t="s">
        <v>456</v>
      </c>
      <c r="M22" s="200"/>
      <c r="N22" s="200" t="s">
        <v>421</v>
      </c>
      <c r="O22" s="200" t="s">
        <v>523</v>
      </c>
      <c r="P22" s="200" t="s">
        <v>524</v>
      </c>
      <c r="Q22" s="200">
        <v>92</v>
      </c>
      <c r="R22" s="200" t="s">
        <v>530</v>
      </c>
      <c r="S22" s="200" t="s">
        <v>440</v>
      </c>
      <c r="T22" s="301">
        <v>44562</v>
      </c>
      <c r="U22" s="301">
        <v>44925</v>
      </c>
      <c r="V22" s="200"/>
      <c r="W22" s="200"/>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c r="FP22" s="24"/>
      <c r="FQ22" s="24"/>
      <c r="FR22" s="24"/>
      <c r="FS22" s="24"/>
      <c r="FT22" s="24"/>
      <c r="FU22" s="24"/>
      <c r="FV22" s="24"/>
      <c r="FW22" s="24"/>
      <c r="FX22" s="24"/>
      <c r="FY22" s="24"/>
      <c r="FZ22" s="24"/>
      <c r="GA22" s="24"/>
      <c r="GB22" s="24"/>
      <c r="GC22" s="24"/>
      <c r="GD22" s="24"/>
      <c r="GE22" s="24"/>
    </row>
    <row r="23" spans="1:187" s="26" customFormat="1" ht="93" customHeight="1" x14ac:dyDescent="0.2">
      <c r="A23" s="577"/>
      <c r="B23" s="580"/>
      <c r="C23" s="580"/>
      <c r="D23" s="253"/>
      <c r="E23" s="583"/>
      <c r="F23" s="254" t="s">
        <v>531</v>
      </c>
      <c r="G23" s="580"/>
      <c r="H23" s="252"/>
      <c r="I23" s="253"/>
      <c r="J23" s="252"/>
      <c r="K23" s="252"/>
      <c r="L23" s="252"/>
      <c r="M23" s="252"/>
      <c r="N23" s="252"/>
      <c r="O23" s="252"/>
      <c r="P23" s="252"/>
      <c r="Q23" s="252"/>
      <c r="R23" s="252"/>
      <c r="S23" s="252"/>
      <c r="T23" s="255"/>
      <c r="U23" s="255"/>
      <c r="V23" s="252"/>
      <c r="W23" s="256"/>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24"/>
      <c r="FA23" s="24"/>
      <c r="FB23" s="24"/>
      <c r="FC23" s="24"/>
      <c r="FD23" s="24"/>
      <c r="FE23" s="24"/>
      <c r="FF23" s="24"/>
      <c r="FG23" s="24"/>
      <c r="FH23" s="24"/>
      <c r="FI23" s="24"/>
      <c r="FJ23" s="24"/>
      <c r="FK23" s="24"/>
      <c r="FL23" s="24"/>
      <c r="FM23" s="24"/>
      <c r="FN23" s="24"/>
      <c r="FO23" s="24"/>
      <c r="FP23" s="24"/>
      <c r="FQ23" s="24"/>
      <c r="FR23" s="24"/>
      <c r="FS23" s="24"/>
      <c r="FT23" s="24"/>
      <c r="FU23" s="24"/>
      <c r="FV23" s="24"/>
      <c r="FW23" s="24"/>
      <c r="FX23" s="24"/>
      <c r="FY23" s="24"/>
      <c r="FZ23" s="24"/>
      <c r="GA23" s="24"/>
      <c r="GB23" s="24"/>
      <c r="GC23" s="24"/>
      <c r="GD23" s="24"/>
      <c r="GE23" s="24"/>
    </row>
    <row r="24" spans="1:187" ht="130.9" customHeight="1" x14ac:dyDescent="0.2">
      <c r="A24" s="566">
        <v>4</v>
      </c>
      <c r="B24" s="569" t="s">
        <v>532</v>
      </c>
      <c r="C24" s="572" t="s">
        <v>533</v>
      </c>
      <c r="D24" s="258" t="s">
        <v>480</v>
      </c>
      <c r="E24" s="572" t="s">
        <v>534</v>
      </c>
      <c r="F24" s="258" t="s">
        <v>535</v>
      </c>
      <c r="G24" s="569" t="s">
        <v>536</v>
      </c>
      <c r="H24" s="257"/>
      <c r="I24" s="258"/>
      <c r="J24" s="257"/>
      <c r="K24" s="257"/>
      <c r="L24" s="257"/>
      <c r="M24" s="257"/>
      <c r="N24" s="257"/>
      <c r="O24" s="257"/>
      <c r="P24" s="257"/>
      <c r="Q24" s="257"/>
      <c r="R24" s="257"/>
      <c r="S24" s="257"/>
      <c r="T24" s="259"/>
      <c r="U24" s="259"/>
      <c r="V24" s="257"/>
      <c r="W24" s="260"/>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c r="FP24" s="24"/>
      <c r="FQ24" s="24"/>
      <c r="FR24" s="24"/>
      <c r="FS24" s="24"/>
      <c r="FT24" s="24"/>
      <c r="FU24" s="24"/>
      <c r="FV24" s="24"/>
      <c r="FW24" s="24"/>
      <c r="FX24" s="24"/>
      <c r="FY24" s="24"/>
      <c r="FZ24" s="24"/>
      <c r="GA24" s="24"/>
      <c r="GB24" s="24"/>
      <c r="GC24" s="24"/>
      <c r="GD24" s="24"/>
      <c r="GE24" s="24"/>
    </row>
    <row r="25" spans="1:187" ht="77.25" customHeight="1" x14ac:dyDescent="0.2">
      <c r="A25" s="567"/>
      <c r="B25" s="570"/>
      <c r="C25" s="573"/>
      <c r="D25" s="43" t="s">
        <v>467</v>
      </c>
      <c r="E25" s="573"/>
      <c r="F25" s="43" t="s">
        <v>537</v>
      </c>
      <c r="G25" s="570"/>
      <c r="H25" s="36"/>
      <c r="I25" s="43"/>
      <c r="J25" s="36"/>
      <c r="K25" s="36"/>
      <c r="L25" s="36"/>
      <c r="M25" s="36"/>
      <c r="N25" s="36"/>
      <c r="O25" s="36"/>
      <c r="P25" s="36"/>
      <c r="Q25" s="36"/>
      <c r="R25" s="36"/>
      <c r="S25" s="36"/>
      <c r="T25" s="230"/>
      <c r="U25" s="230"/>
      <c r="V25" s="36"/>
      <c r="W25" s="261"/>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row>
    <row r="26" spans="1:187" ht="92.45" customHeight="1" x14ac:dyDescent="0.2">
      <c r="A26" s="567"/>
      <c r="B26" s="570"/>
      <c r="C26" s="573"/>
      <c r="D26" s="43" t="s">
        <v>538</v>
      </c>
      <c r="E26" s="573"/>
      <c r="F26" s="43" t="s">
        <v>537</v>
      </c>
      <c r="G26" s="570"/>
      <c r="H26" s="36"/>
      <c r="I26" s="43"/>
      <c r="J26" s="36"/>
      <c r="K26" s="36"/>
      <c r="L26" s="36"/>
      <c r="M26" s="36"/>
      <c r="N26" s="36"/>
      <c r="O26" s="36"/>
      <c r="P26" s="36"/>
      <c r="Q26" s="36"/>
      <c r="R26" s="36"/>
      <c r="S26" s="36"/>
      <c r="T26" s="230"/>
      <c r="U26" s="230"/>
      <c r="V26" s="36"/>
      <c r="W26" s="261"/>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c r="FR26" s="24"/>
      <c r="FS26" s="24"/>
      <c r="FT26" s="24"/>
      <c r="FU26" s="24"/>
      <c r="FV26" s="24"/>
      <c r="FW26" s="24"/>
      <c r="FX26" s="24"/>
      <c r="FY26" s="24"/>
      <c r="FZ26" s="24"/>
      <c r="GA26" s="24"/>
      <c r="GB26" s="24"/>
      <c r="GC26" s="24"/>
      <c r="GD26" s="24"/>
      <c r="GE26" s="24"/>
    </row>
    <row r="27" spans="1:187" ht="92.45" customHeight="1" x14ac:dyDescent="0.2">
      <c r="A27" s="567"/>
      <c r="B27" s="570"/>
      <c r="C27" s="573"/>
      <c r="D27" s="43" t="s">
        <v>526</v>
      </c>
      <c r="E27" s="573"/>
      <c r="F27" s="43" t="s">
        <v>539</v>
      </c>
      <c r="G27" s="570"/>
      <c r="H27" s="36"/>
      <c r="I27" s="43"/>
      <c r="J27" s="36"/>
      <c r="K27" s="36"/>
      <c r="L27" s="36"/>
      <c r="M27" s="36"/>
      <c r="N27" s="36"/>
      <c r="O27" s="36"/>
      <c r="P27" s="36"/>
      <c r="Q27" s="36"/>
      <c r="R27" s="36"/>
      <c r="S27" s="36"/>
      <c r="T27" s="230"/>
      <c r="U27" s="230"/>
      <c r="V27" s="36"/>
      <c r="W27" s="261"/>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c r="FR27" s="24"/>
      <c r="FS27" s="24"/>
      <c r="FT27" s="24"/>
      <c r="FU27" s="24"/>
      <c r="FV27" s="24"/>
      <c r="FW27" s="24"/>
      <c r="FX27" s="24"/>
      <c r="FY27" s="24"/>
      <c r="FZ27" s="24"/>
      <c r="GA27" s="24"/>
      <c r="GB27" s="24"/>
      <c r="GC27" s="24"/>
      <c r="GD27" s="24"/>
      <c r="GE27" s="24"/>
    </row>
    <row r="28" spans="1:187" ht="102" customHeight="1" x14ac:dyDescent="0.2">
      <c r="A28" s="568"/>
      <c r="B28" s="571"/>
      <c r="C28" s="574"/>
      <c r="D28" s="263" t="s">
        <v>489</v>
      </c>
      <c r="E28" s="574"/>
      <c r="F28" s="263" t="s">
        <v>540</v>
      </c>
      <c r="G28" s="571"/>
      <c r="H28" s="262"/>
      <c r="I28" s="263"/>
      <c r="J28" s="262"/>
      <c r="K28" s="262"/>
      <c r="L28" s="262"/>
      <c r="M28" s="262"/>
      <c r="N28" s="262"/>
      <c r="O28" s="262"/>
      <c r="P28" s="262"/>
      <c r="Q28" s="262"/>
      <c r="R28" s="262"/>
      <c r="S28" s="262"/>
      <c r="T28" s="264"/>
      <c r="U28" s="264"/>
      <c r="V28" s="262"/>
      <c r="W28" s="265"/>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c r="FR28" s="24"/>
      <c r="FS28" s="24"/>
      <c r="FT28" s="24"/>
      <c r="FU28" s="24"/>
      <c r="FV28" s="24"/>
      <c r="FW28" s="24"/>
      <c r="FX28" s="24"/>
      <c r="FY28" s="24"/>
      <c r="FZ28" s="24"/>
      <c r="GA28" s="24"/>
      <c r="GB28" s="24"/>
      <c r="GC28" s="24"/>
      <c r="GD28" s="24"/>
      <c r="GE28" s="24"/>
    </row>
    <row r="29" spans="1:187" s="27" customFormat="1" ht="66" customHeight="1" x14ac:dyDescent="0.2">
      <c r="A29" s="595">
        <v>5</v>
      </c>
      <c r="B29" s="598" t="s">
        <v>541</v>
      </c>
      <c r="C29" s="601" t="s">
        <v>542</v>
      </c>
      <c r="D29" s="267" t="s">
        <v>543</v>
      </c>
      <c r="E29" s="601" t="s">
        <v>544</v>
      </c>
      <c r="F29" s="267" t="s">
        <v>545</v>
      </c>
      <c r="G29" s="598" t="s">
        <v>546</v>
      </c>
      <c r="H29" s="266"/>
      <c r="I29" s="267"/>
      <c r="J29" s="266"/>
      <c r="K29" s="266"/>
      <c r="L29" s="266"/>
      <c r="M29" s="266"/>
      <c r="N29" s="266"/>
      <c r="O29" s="266"/>
      <c r="P29" s="266"/>
      <c r="Q29" s="266"/>
      <c r="R29" s="266"/>
      <c r="S29" s="266"/>
      <c r="T29" s="268"/>
      <c r="U29" s="268"/>
      <c r="V29" s="266"/>
      <c r="W29" s="269"/>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c r="FR29" s="24"/>
      <c r="FS29" s="24"/>
      <c r="FT29" s="24"/>
      <c r="FU29" s="24"/>
      <c r="FV29" s="24"/>
      <c r="FW29" s="24"/>
      <c r="FX29" s="24"/>
      <c r="FY29" s="24"/>
      <c r="FZ29" s="24"/>
      <c r="GA29" s="24"/>
      <c r="GB29" s="24"/>
      <c r="GC29" s="24"/>
      <c r="GD29" s="24"/>
      <c r="GE29" s="24"/>
    </row>
    <row r="30" spans="1:187" s="27" customFormat="1" ht="66" customHeight="1" x14ac:dyDescent="0.2">
      <c r="A30" s="596"/>
      <c r="B30" s="599"/>
      <c r="C30" s="602"/>
      <c r="D30" s="47" t="s">
        <v>547</v>
      </c>
      <c r="E30" s="602"/>
      <c r="F30" s="47" t="s">
        <v>548</v>
      </c>
      <c r="G30" s="599"/>
      <c r="H30" s="338" t="s">
        <v>549</v>
      </c>
      <c r="I30" s="339"/>
      <c r="J30" s="338" t="s">
        <v>436</v>
      </c>
      <c r="K30" s="338" t="s">
        <v>550</v>
      </c>
      <c r="L30" s="338" t="s">
        <v>40</v>
      </c>
      <c r="M30" s="338"/>
      <c r="N30" s="338" t="s">
        <v>436</v>
      </c>
      <c r="O30" s="338" t="s">
        <v>447</v>
      </c>
      <c r="P30" s="338" t="s">
        <v>551</v>
      </c>
      <c r="Q30" s="338">
        <v>4</v>
      </c>
      <c r="R30" s="338" t="s">
        <v>552</v>
      </c>
      <c r="S30" s="338" t="s">
        <v>553</v>
      </c>
      <c r="T30" s="340">
        <v>44562</v>
      </c>
      <c r="U30" s="340">
        <v>44926</v>
      </c>
      <c r="V30" s="333" t="e">
        <f>'SEGUIMIENTO 1 TRIM'!J28+'SEGUIMIENTO 2 TRIM'!J28+'SEGUIMIENTO 3 TRIM '!J28+'SEGUIMIENTO 4 TRIM'!J28/'Plan de Acción 2022'!Q30</f>
        <v>#VALUE!</v>
      </c>
      <c r="W30" s="336"/>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c r="FR30" s="24"/>
      <c r="FS30" s="24"/>
      <c r="FT30" s="24"/>
      <c r="FU30" s="24"/>
      <c r="FV30" s="24"/>
      <c r="FW30" s="24"/>
      <c r="FX30" s="24"/>
      <c r="FY30" s="24"/>
      <c r="FZ30" s="24"/>
      <c r="GA30" s="24"/>
      <c r="GB30" s="24"/>
      <c r="GC30" s="24"/>
      <c r="GD30" s="24"/>
      <c r="GE30" s="24"/>
    </row>
    <row r="31" spans="1:187" s="27" customFormat="1" ht="66" customHeight="1" x14ac:dyDescent="0.2">
      <c r="A31" s="596"/>
      <c r="B31" s="599"/>
      <c r="C31" s="602"/>
      <c r="D31" s="47" t="s">
        <v>519</v>
      </c>
      <c r="E31" s="602"/>
      <c r="F31" s="47" t="s">
        <v>554</v>
      </c>
      <c r="G31" s="604"/>
      <c r="H31" s="200" t="s">
        <v>555</v>
      </c>
      <c r="I31" s="200" t="s">
        <v>315</v>
      </c>
      <c r="J31" s="200" t="s">
        <v>472</v>
      </c>
      <c r="K31" s="200" t="s">
        <v>556</v>
      </c>
      <c r="L31" s="200" t="s">
        <v>456</v>
      </c>
      <c r="M31" s="200" t="s">
        <v>436</v>
      </c>
      <c r="N31" s="200" t="s">
        <v>436</v>
      </c>
      <c r="O31" s="200" t="s">
        <v>435</v>
      </c>
      <c r="P31" s="200" t="s">
        <v>457</v>
      </c>
      <c r="Q31" s="200">
        <v>18600</v>
      </c>
      <c r="R31" s="200" t="s">
        <v>557</v>
      </c>
      <c r="S31" s="200" t="s">
        <v>440</v>
      </c>
      <c r="T31" s="296">
        <v>44562</v>
      </c>
      <c r="U31" s="296">
        <v>44926</v>
      </c>
      <c r="V31" s="200"/>
      <c r="W31" s="200"/>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c r="FP31" s="24"/>
      <c r="FQ31" s="24"/>
      <c r="FR31" s="24"/>
      <c r="FS31" s="24"/>
      <c r="FT31" s="24"/>
      <c r="FU31" s="24"/>
      <c r="FV31" s="24"/>
      <c r="FW31" s="24"/>
      <c r="FX31" s="24"/>
      <c r="FY31" s="24"/>
      <c r="FZ31" s="24"/>
      <c r="GA31" s="24"/>
      <c r="GB31" s="24"/>
      <c r="GC31" s="24"/>
      <c r="GD31" s="24"/>
      <c r="GE31" s="24"/>
    </row>
    <row r="32" spans="1:187" s="27" customFormat="1" ht="66" customHeight="1" x14ac:dyDescent="0.2">
      <c r="A32" s="596"/>
      <c r="B32" s="599"/>
      <c r="C32" s="602"/>
      <c r="D32" s="47" t="s">
        <v>558</v>
      </c>
      <c r="E32" s="602"/>
      <c r="F32" s="47" t="s">
        <v>559</v>
      </c>
      <c r="G32" s="599"/>
      <c r="H32" s="229"/>
      <c r="I32" s="228"/>
      <c r="J32" s="229"/>
      <c r="K32" s="229"/>
      <c r="L32" s="229"/>
      <c r="M32" s="229"/>
      <c r="N32" s="229"/>
      <c r="O32" s="229"/>
      <c r="P32" s="229"/>
      <c r="Q32" s="229"/>
      <c r="R32" s="229"/>
      <c r="S32" s="229"/>
      <c r="T32" s="293"/>
      <c r="U32" s="293"/>
      <c r="V32" s="48"/>
      <c r="W32" s="270"/>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row>
    <row r="33" spans="1:187" s="27" customFormat="1" ht="66" customHeight="1" x14ac:dyDescent="0.2">
      <c r="A33" s="597"/>
      <c r="B33" s="600"/>
      <c r="C33" s="603"/>
      <c r="D33" s="272" t="s">
        <v>501</v>
      </c>
      <c r="E33" s="603"/>
      <c r="F33" s="272" t="s">
        <v>560</v>
      </c>
      <c r="G33" s="600"/>
      <c r="H33" s="271"/>
      <c r="I33" s="272"/>
      <c r="J33" s="271"/>
      <c r="K33" s="271"/>
      <c r="L33" s="271"/>
      <c r="M33" s="271"/>
      <c r="N33" s="271"/>
      <c r="O33" s="271"/>
      <c r="P33" s="271"/>
      <c r="Q33" s="271"/>
      <c r="R33" s="271"/>
      <c r="S33" s="271"/>
      <c r="T33" s="273"/>
      <c r="U33" s="273"/>
      <c r="V33" s="271"/>
      <c r="W33" s="27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c r="FR33" s="24"/>
      <c r="FS33" s="24"/>
      <c r="FT33" s="24"/>
      <c r="FU33" s="24"/>
      <c r="FV33" s="24"/>
      <c r="FW33" s="24"/>
      <c r="FX33" s="24"/>
      <c r="FY33" s="24"/>
      <c r="FZ33" s="24"/>
      <c r="GA33" s="24"/>
      <c r="GB33" s="24"/>
      <c r="GC33" s="24"/>
      <c r="GD33" s="24"/>
      <c r="GE33" s="24"/>
    </row>
    <row r="34" spans="1:187" s="28" customFormat="1" ht="77.25" customHeight="1" x14ac:dyDescent="0.2">
      <c r="A34" s="591">
        <v>6</v>
      </c>
      <c r="B34" s="586" t="s">
        <v>561</v>
      </c>
      <c r="C34" s="594" t="s">
        <v>562</v>
      </c>
      <c r="D34" s="594" t="s">
        <v>558</v>
      </c>
      <c r="E34" s="586" t="s">
        <v>563</v>
      </c>
      <c r="F34" s="276" t="s">
        <v>564</v>
      </c>
      <c r="G34" s="586" t="s">
        <v>565</v>
      </c>
      <c r="H34" s="275"/>
      <c r="I34" s="275"/>
      <c r="J34" s="275"/>
      <c r="K34" s="275"/>
      <c r="L34" s="275"/>
      <c r="M34" s="275"/>
      <c r="N34" s="275"/>
      <c r="O34" s="275"/>
      <c r="P34" s="275"/>
      <c r="Q34" s="275"/>
      <c r="R34" s="275"/>
      <c r="S34" s="275"/>
      <c r="T34" s="277"/>
      <c r="U34" s="277"/>
      <c r="V34" s="275"/>
      <c r="W34" s="278"/>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row>
    <row r="35" spans="1:187" s="28" customFormat="1" ht="63" customHeight="1" x14ac:dyDescent="0.2">
      <c r="A35" s="592"/>
      <c r="B35" s="587"/>
      <c r="C35" s="589"/>
      <c r="D35" s="589"/>
      <c r="E35" s="587"/>
      <c r="F35" s="589" t="s">
        <v>566</v>
      </c>
      <c r="G35" s="587"/>
      <c r="H35" s="333" t="s">
        <v>567</v>
      </c>
      <c r="I35" s="334" t="s">
        <v>436</v>
      </c>
      <c r="J35" s="337"/>
      <c r="K35" s="333" t="s">
        <v>568</v>
      </c>
      <c r="L35" s="333" t="s">
        <v>40</v>
      </c>
      <c r="M35" s="333"/>
      <c r="N35" s="333" t="s">
        <v>436</v>
      </c>
      <c r="O35" s="333" t="s">
        <v>447</v>
      </c>
      <c r="P35" s="333" t="s">
        <v>551</v>
      </c>
      <c r="Q35" s="333">
        <v>3</v>
      </c>
      <c r="R35" s="333" t="s">
        <v>569</v>
      </c>
      <c r="S35" s="333" t="s">
        <v>553</v>
      </c>
      <c r="T35" s="335">
        <v>44562</v>
      </c>
      <c r="U35" s="335">
        <v>44926</v>
      </c>
      <c r="V35" s="333" t="e">
        <f>'SEGUIMIENTO 1 TRIM'!J33+'SEGUIMIENTO 2 TRIM'!J33+'SEGUIMIENTO 3 TRIM '!J33+'SEGUIMIENTO 4 TRIM'!J33/'Plan de Acción 2022'!Q35</f>
        <v>#VALUE!</v>
      </c>
      <c r="W35" s="336"/>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row>
    <row r="36" spans="1:187" s="28" customFormat="1" ht="85.5" customHeight="1" x14ac:dyDescent="0.2">
      <c r="A36" s="592"/>
      <c r="B36" s="587"/>
      <c r="C36" s="589"/>
      <c r="D36" s="589"/>
      <c r="E36" s="587"/>
      <c r="F36" s="589"/>
      <c r="G36" s="587"/>
      <c r="H36" s="281" t="s">
        <v>126</v>
      </c>
      <c r="I36" s="111"/>
      <c r="J36" s="281" t="s">
        <v>436</v>
      </c>
      <c r="K36" s="111" t="s">
        <v>570</v>
      </c>
      <c r="L36" s="111" t="s">
        <v>40</v>
      </c>
      <c r="M36" s="111"/>
      <c r="N36" s="111" t="s">
        <v>436</v>
      </c>
      <c r="O36" s="111" t="s">
        <v>447</v>
      </c>
      <c r="P36" s="111" t="s">
        <v>571</v>
      </c>
      <c r="Q36" s="111">
        <v>3</v>
      </c>
      <c r="R36" s="111" t="s">
        <v>572</v>
      </c>
      <c r="S36" s="111" t="s">
        <v>553</v>
      </c>
      <c r="T36" s="282">
        <v>44562</v>
      </c>
      <c r="U36" s="282">
        <v>44926</v>
      </c>
      <c r="V36" s="111">
        <f>'SEGUIMIENTO 1 TRIM'!J34+'SEGUIMIENTO 2 TRIM'!J34+'SEGUIMIENTO 3 TRIM '!J34+'SEGUIMIENTO 4 TRIM'!J34/'Plan de Acción 2022'!Q36</f>
        <v>0</v>
      </c>
      <c r="W36" s="283"/>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row>
    <row r="37" spans="1:187" s="28" customFormat="1" ht="45.75" customHeight="1" x14ac:dyDescent="0.2">
      <c r="A37" s="592"/>
      <c r="B37" s="587"/>
      <c r="C37" s="589"/>
      <c r="D37" s="589" t="s">
        <v>467</v>
      </c>
      <c r="E37" s="587"/>
      <c r="F37" s="42" t="s">
        <v>573</v>
      </c>
      <c r="G37" s="587"/>
      <c r="H37" s="34"/>
      <c r="I37" s="42"/>
      <c r="J37" s="34"/>
      <c r="K37" s="34"/>
      <c r="L37" s="34"/>
      <c r="M37" s="34"/>
      <c r="N37" s="34"/>
      <c r="O37" s="34"/>
      <c r="P37" s="34"/>
      <c r="Q37" s="34"/>
      <c r="R37" s="34"/>
      <c r="S37" s="34"/>
      <c r="T37" s="279"/>
      <c r="U37" s="279"/>
      <c r="V37" s="34"/>
      <c r="W37" s="280"/>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row>
    <row r="38" spans="1:187" s="28" customFormat="1" ht="72" customHeight="1" x14ac:dyDescent="0.2">
      <c r="A38" s="592"/>
      <c r="B38" s="587"/>
      <c r="C38" s="589"/>
      <c r="D38" s="589"/>
      <c r="E38" s="587"/>
      <c r="F38" s="589" t="s">
        <v>574</v>
      </c>
      <c r="G38" s="587"/>
      <c r="H38" s="333" t="s">
        <v>575</v>
      </c>
      <c r="I38" s="334" t="s">
        <v>436</v>
      </c>
      <c r="J38" s="333"/>
      <c r="K38" s="333" t="s">
        <v>576</v>
      </c>
      <c r="L38" s="333" t="s">
        <v>577</v>
      </c>
      <c r="M38" s="333"/>
      <c r="N38" s="333" t="s">
        <v>436</v>
      </c>
      <c r="O38" s="333" t="s">
        <v>447</v>
      </c>
      <c r="P38" s="333" t="s">
        <v>578</v>
      </c>
      <c r="Q38" s="333">
        <v>7</v>
      </c>
      <c r="R38" s="333" t="s">
        <v>579</v>
      </c>
      <c r="S38" s="333" t="s">
        <v>553</v>
      </c>
      <c r="T38" s="335">
        <v>44562</v>
      </c>
      <c r="U38" s="335">
        <v>44926</v>
      </c>
      <c r="V38" s="333" t="e">
        <f>'SEGUIMIENTO 1 TRIM'!J36+'SEGUIMIENTO 2 TRIM'!J36+'SEGUIMIENTO 3 TRIM '!J36+'SEGUIMIENTO 4 TRIM'!J36/'Plan de Acción 2022'!Q38</f>
        <v>#VALUE!</v>
      </c>
      <c r="W38" s="336"/>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row>
    <row r="39" spans="1:187" s="28" customFormat="1" ht="149.44999999999999" customHeight="1" x14ac:dyDescent="0.2">
      <c r="A39" s="592"/>
      <c r="B39" s="587"/>
      <c r="C39" s="589"/>
      <c r="D39" s="589"/>
      <c r="E39" s="587"/>
      <c r="F39" s="589"/>
      <c r="G39" s="587"/>
      <c r="H39" s="34"/>
      <c r="I39" s="42"/>
      <c r="J39" s="34"/>
      <c r="K39" s="34"/>
      <c r="L39" s="34"/>
      <c r="M39" s="34"/>
      <c r="N39" s="34"/>
      <c r="O39" s="34"/>
      <c r="P39" s="44"/>
      <c r="Q39" s="34"/>
      <c r="R39" s="34"/>
      <c r="S39" s="34"/>
      <c r="T39" s="279"/>
      <c r="U39" s="279"/>
      <c r="V39" s="34"/>
      <c r="W39" s="280"/>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row>
    <row r="40" spans="1:187" s="28" customFormat="1" ht="71.25" customHeight="1" x14ac:dyDescent="0.2">
      <c r="A40" s="592"/>
      <c r="B40" s="587"/>
      <c r="C40" s="589"/>
      <c r="D40" s="589" t="s">
        <v>526</v>
      </c>
      <c r="E40" s="587"/>
      <c r="F40" s="589" t="s">
        <v>580</v>
      </c>
      <c r="G40" s="587"/>
      <c r="H40" s="333" t="s">
        <v>581</v>
      </c>
      <c r="I40" s="334" t="s">
        <v>436</v>
      </c>
      <c r="J40" s="333"/>
      <c r="K40" s="333" t="s">
        <v>582</v>
      </c>
      <c r="L40" s="333" t="s">
        <v>40</v>
      </c>
      <c r="M40" s="333"/>
      <c r="N40" s="333" t="s">
        <v>436</v>
      </c>
      <c r="O40" s="333" t="s">
        <v>447</v>
      </c>
      <c r="P40" s="345" t="s">
        <v>583</v>
      </c>
      <c r="Q40" s="333">
        <v>7</v>
      </c>
      <c r="R40" s="333" t="s">
        <v>584</v>
      </c>
      <c r="S40" s="333" t="s">
        <v>553</v>
      </c>
      <c r="T40" s="335">
        <v>44562</v>
      </c>
      <c r="U40" s="335">
        <v>44926</v>
      </c>
      <c r="V40" s="333" t="e">
        <f>'SEGUIMIENTO 1 TRIM'!J38+'SEGUIMIENTO 2 TRIM'!J38+'SEGUIMIENTO 3 TRIM '!J38+'SEGUIMIENTO 4 TRIM'!J38/'Plan de Acción 2022'!Q40</f>
        <v>#VALUE!</v>
      </c>
      <c r="W40" s="336"/>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row>
    <row r="41" spans="1:187" s="28" customFormat="1" ht="71.25" customHeight="1" x14ac:dyDescent="0.2">
      <c r="A41" s="592"/>
      <c r="B41" s="587"/>
      <c r="C41" s="589"/>
      <c r="D41" s="589"/>
      <c r="E41" s="587"/>
      <c r="F41" s="589"/>
      <c r="G41" s="587"/>
      <c r="H41" s="333" t="s">
        <v>585</v>
      </c>
      <c r="I41" s="334" t="s">
        <v>436</v>
      </c>
      <c r="J41" s="333"/>
      <c r="K41" s="333" t="s">
        <v>586</v>
      </c>
      <c r="L41" s="333" t="s">
        <v>40</v>
      </c>
      <c r="M41" s="333"/>
      <c r="N41" s="333" t="s">
        <v>436</v>
      </c>
      <c r="O41" s="333" t="s">
        <v>447</v>
      </c>
      <c r="P41" s="345" t="s">
        <v>587</v>
      </c>
      <c r="Q41" s="333">
        <v>24</v>
      </c>
      <c r="R41" s="333" t="s">
        <v>588</v>
      </c>
      <c r="S41" s="333" t="s">
        <v>553</v>
      </c>
      <c r="T41" s="335">
        <v>44562</v>
      </c>
      <c r="U41" s="335">
        <v>44926</v>
      </c>
      <c r="V41" s="333" t="e">
        <f>'SEGUIMIENTO 1 TRIM'!J39+'SEGUIMIENTO 2 TRIM'!J39+'SEGUIMIENTO 3 TRIM '!J39+'SEGUIMIENTO 4 TRIM'!J39/'Plan de Acción 2022'!Q41</f>
        <v>#VALUE!</v>
      </c>
      <c r="W41" s="336"/>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row>
    <row r="42" spans="1:187" s="28" customFormat="1" ht="92.25" customHeight="1" x14ac:dyDescent="0.2">
      <c r="A42" s="592"/>
      <c r="B42" s="587"/>
      <c r="C42" s="589"/>
      <c r="D42" s="589"/>
      <c r="E42" s="587"/>
      <c r="F42" s="589"/>
      <c r="G42" s="587"/>
      <c r="H42" s="333" t="s">
        <v>589</v>
      </c>
      <c r="I42" s="334"/>
      <c r="J42" s="333" t="s">
        <v>436</v>
      </c>
      <c r="K42" s="333" t="s">
        <v>590</v>
      </c>
      <c r="L42" s="333" t="s">
        <v>40</v>
      </c>
      <c r="M42" s="333"/>
      <c r="N42" s="333" t="s">
        <v>436</v>
      </c>
      <c r="O42" s="333" t="s">
        <v>447</v>
      </c>
      <c r="P42" s="345" t="s">
        <v>591</v>
      </c>
      <c r="Q42" s="333">
        <v>18</v>
      </c>
      <c r="R42" s="333" t="s">
        <v>592</v>
      </c>
      <c r="S42" s="333" t="s">
        <v>553</v>
      </c>
      <c r="T42" s="335">
        <v>44562</v>
      </c>
      <c r="U42" s="335">
        <v>44926</v>
      </c>
      <c r="V42" s="333" t="e">
        <f>'SEGUIMIENTO 1 TRIM'!J40+'SEGUIMIENTO 2 TRIM'!J40+'SEGUIMIENTO 3 TRIM '!J40+'SEGUIMIENTO 4 TRIM'!J40/'Plan de Acción 2022'!Q42</f>
        <v>#VALUE!</v>
      </c>
      <c r="W42" s="336"/>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row>
    <row r="43" spans="1:187" s="28" customFormat="1" ht="71.25" customHeight="1" x14ac:dyDescent="0.2">
      <c r="A43" s="592"/>
      <c r="B43" s="587"/>
      <c r="C43" s="589"/>
      <c r="D43" s="589"/>
      <c r="E43" s="587"/>
      <c r="F43" s="589"/>
      <c r="G43" s="587"/>
      <c r="H43" s="333" t="s">
        <v>593</v>
      </c>
      <c r="I43" s="334"/>
      <c r="J43" s="333" t="s">
        <v>436</v>
      </c>
      <c r="K43" s="333" t="s">
        <v>594</v>
      </c>
      <c r="L43" s="333" t="s">
        <v>40</v>
      </c>
      <c r="M43" s="333"/>
      <c r="N43" s="333" t="s">
        <v>436</v>
      </c>
      <c r="O43" s="333" t="s">
        <v>447</v>
      </c>
      <c r="P43" s="345" t="s">
        <v>595</v>
      </c>
      <c r="Q43" s="333">
        <v>300</v>
      </c>
      <c r="R43" s="333" t="s">
        <v>596</v>
      </c>
      <c r="S43" s="333" t="s">
        <v>597</v>
      </c>
      <c r="T43" s="335">
        <v>44562</v>
      </c>
      <c r="U43" s="335">
        <v>44926</v>
      </c>
      <c r="V43" s="333" t="e">
        <f>'SEGUIMIENTO 1 TRIM'!J41+'SEGUIMIENTO 2 TRIM'!J41+'SEGUIMIENTO 3 TRIM '!J41+'SEGUIMIENTO 4 TRIM'!J41/'Plan de Acción 2022'!Q43</f>
        <v>#VALUE!</v>
      </c>
      <c r="W43" s="336"/>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24"/>
      <c r="DO43" s="24"/>
      <c r="DP43" s="24"/>
      <c r="DQ43" s="24"/>
      <c r="DR43" s="24"/>
      <c r="DS43" s="24"/>
      <c r="DT43" s="24"/>
      <c r="DU43" s="24"/>
      <c r="DV43" s="24"/>
      <c r="DW43" s="24"/>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24"/>
      <c r="FL43" s="24"/>
      <c r="FM43" s="24"/>
      <c r="FN43" s="24"/>
      <c r="FO43" s="24"/>
      <c r="FP43" s="24"/>
      <c r="FQ43" s="24"/>
      <c r="FR43" s="24"/>
      <c r="FS43" s="24"/>
      <c r="FT43" s="24"/>
      <c r="FU43" s="24"/>
      <c r="FV43" s="24"/>
      <c r="FW43" s="24"/>
      <c r="FX43" s="24"/>
      <c r="FY43" s="24"/>
      <c r="FZ43" s="24"/>
      <c r="GA43" s="24"/>
      <c r="GB43" s="24"/>
      <c r="GC43" s="24"/>
      <c r="GD43" s="24"/>
      <c r="GE43" s="24"/>
    </row>
    <row r="44" spans="1:187" s="28" customFormat="1" ht="71.25" customHeight="1" x14ac:dyDescent="0.2">
      <c r="A44" s="592"/>
      <c r="B44" s="587"/>
      <c r="C44" s="589"/>
      <c r="D44" s="589"/>
      <c r="E44" s="587"/>
      <c r="F44" s="589" t="s">
        <v>598</v>
      </c>
      <c r="G44" s="587"/>
      <c r="H44" s="333" t="s">
        <v>599</v>
      </c>
      <c r="I44" s="334" t="s">
        <v>436</v>
      </c>
      <c r="J44" s="333"/>
      <c r="K44" s="333" t="s">
        <v>600</v>
      </c>
      <c r="L44" s="333" t="s">
        <v>40</v>
      </c>
      <c r="M44" s="333"/>
      <c r="N44" s="333" t="s">
        <v>436</v>
      </c>
      <c r="O44" s="333" t="s">
        <v>447</v>
      </c>
      <c r="P44" s="345" t="s">
        <v>578</v>
      </c>
      <c r="Q44" s="333">
        <v>6</v>
      </c>
      <c r="R44" s="333" t="s">
        <v>601</v>
      </c>
      <c r="S44" s="333" t="s">
        <v>553</v>
      </c>
      <c r="T44" s="335">
        <v>44562</v>
      </c>
      <c r="U44" s="335">
        <v>44926</v>
      </c>
      <c r="V44" s="333" t="e">
        <f>'SEGUIMIENTO 1 TRIM'!J42+'SEGUIMIENTO 2 TRIM'!J42+'SEGUIMIENTO 3 TRIM '!J42+'SEGUIMIENTO 4 TRIM'!J42/'Plan de Acción 2022'!Q44</f>
        <v>#VALUE!</v>
      </c>
      <c r="W44" s="336"/>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4"/>
      <c r="EY44" s="24"/>
      <c r="EZ44" s="24"/>
      <c r="FA44" s="24"/>
      <c r="FB44" s="24"/>
      <c r="FC44" s="24"/>
      <c r="FD44" s="24"/>
      <c r="FE44" s="24"/>
      <c r="FF44" s="24"/>
      <c r="FG44" s="24"/>
      <c r="FH44" s="24"/>
      <c r="FI44" s="24"/>
      <c r="FJ44" s="24"/>
      <c r="FK44" s="24"/>
      <c r="FL44" s="24"/>
      <c r="FM44" s="24"/>
      <c r="FN44" s="24"/>
      <c r="FO44" s="24"/>
      <c r="FP44" s="24"/>
      <c r="FQ44" s="24"/>
      <c r="FR44" s="24"/>
      <c r="FS44" s="24"/>
      <c r="FT44" s="24"/>
      <c r="FU44" s="24"/>
      <c r="FV44" s="24"/>
      <c r="FW44" s="24"/>
      <c r="FX44" s="24"/>
      <c r="FY44" s="24"/>
      <c r="FZ44" s="24"/>
      <c r="GA44" s="24"/>
      <c r="GB44" s="24"/>
      <c r="GC44" s="24"/>
      <c r="GD44" s="24"/>
      <c r="GE44" s="24"/>
    </row>
    <row r="45" spans="1:187" s="28" customFormat="1" ht="71.25" customHeight="1" x14ac:dyDescent="0.2">
      <c r="A45" s="592"/>
      <c r="B45" s="587"/>
      <c r="C45" s="589"/>
      <c r="D45" s="589"/>
      <c r="E45" s="587"/>
      <c r="F45" s="589"/>
      <c r="G45" s="587"/>
      <c r="H45" s="34"/>
      <c r="I45" s="42"/>
      <c r="J45" s="34"/>
      <c r="K45" s="34"/>
      <c r="L45" s="34"/>
      <c r="M45" s="34"/>
      <c r="N45" s="34"/>
      <c r="O45" s="34"/>
      <c r="P45" s="34"/>
      <c r="Q45" s="34"/>
      <c r="R45" s="34"/>
      <c r="S45" s="34"/>
      <c r="T45" s="279"/>
      <c r="U45" s="279"/>
      <c r="V45" s="34"/>
      <c r="W45" s="280"/>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c r="FC45" s="24"/>
      <c r="FD45" s="24"/>
      <c r="FE45" s="24"/>
      <c r="FF45" s="24"/>
      <c r="FG45" s="24"/>
      <c r="FH45" s="24"/>
      <c r="FI45" s="24"/>
      <c r="FJ45" s="24"/>
      <c r="FK45" s="24"/>
      <c r="FL45" s="24"/>
      <c r="FM45" s="24"/>
      <c r="FN45" s="24"/>
      <c r="FO45" s="24"/>
      <c r="FP45" s="24"/>
      <c r="FQ45" s="24"/>
      <c r="FR45" s="24"/>
      <c r="FS45" s="24"/>
      <c r="FT45" s="24"/>
      <c r="FU45" s="24"/>
      <c r="FV45" s="24"/>
      <c r="FW45" s="24"/>
      <c r="FX45" s="24"/>
      <c r="FY45" s="24"/>
      <c r="FZ45" s="24"/>
      <c r="GA45" s="24"/>
      <c r="GB45" s="24"/>
      <c r="GC45" s="24"/>
      <c r="GD45" s="24"/>
      <c r="GE45" s="24"/>
    </row>
    <row r="46" spans="1:187" s="28" customFormat="1" ht="71.25" customHeight="1" x14ac:dyDescent="0.2">
      <c r="A46" s="592"/>
      <c r="B46" s="587"/>
      <c r="C46" s="589"/>
      <c r="D46" s="589"/>
      <c r="E46" s="587"/>
      <c r="F46" s="589"/>
      <c r="G46" s="587"/>
      <c r="H46" s="34"/>
      <c r="I46" s="42"/>
      <c r="J46" s="34"/>
      <c r="K46" s="34"/>
      <c r="L46" s="34"/>
      <c r="M46" s="34"/>
      <c r="N46" s="34"/>
      <c r="O46" s="34"/>
      <c r="P46" s="34"/>
      <c r="Q46" s="34"/>
      <c r="R46" s="34"/>
      <c r="S46" s="34"/>
      <c r="T46" s="279"/>
      <c r="U46" s="279"/>
      <c r="V46" s="34"/>
      <c r="W46" s="280"/>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c r="DV46" s="24"/>
      <c r="DW46" s="24"/>
      <c r="DX46" s="24"/>
      <c r="DY46" s="24"/>
      <c r="DZ46" s="24"/>
      <c r="EA46" s="24"/>
      <c r="EB46" s="24"/>
      <c r="EC46" s="24"/>
      <c r="ED46" s="24"/>
      <c r="EE46" s="24"/>
      <c r="EF46" s="24"/>
      <c r="EG46" s="24"/>
      <c r="EH46" s="24"/>
      <c r="EI46" s="24"/>
      <c r="EJ46" s="24"/>
      <c r="EK46" s="24"/>
      <c r="EL46" s="24"/>
      <c r="EM46" s="24"/>
      <c r="EN46" s="24"/>
      <c r="EO46" s="24"/>
      <c r="EP46" s="24"/>
      <c r="EQ46" s="24"/>
      <c r="ER46" s="24"/>
      <c r="ES46" s="24"/>
      <c r="ET46" s="24"/>
      <c r="EU46" s="24"/>
      <c r="EV46" s="24"/>
      <c r="EW46" s="24"/>
      <c r="EX46" s="24"/>
      <c r="EY46" s="24"/>
      <c r="EZ46" s="24"/>
      <c r="FA46" s="24"/>
      <c r="FB46" s="24"/>
      <c r="FC46" s="24"/>
      <c r="FD46" s="24"/>
      <c r="FE46" s="24"/>
      <c r="FF46" s="24"/>
      <c r="FG46" s="24"/>
      <c r="FH46" s="24"/>
      <c r="FI46" s="24"/>
      <c r="FJ46" s="24"/>
      <c r="FK46" s="24"/>
      <c r="FL46" s="24"/>
      <c r="FM46" s="24"/>
      <c r="FN46" s="24"/>
      <c r="FO46" s="24"/>
      <c r="FP46" s="24"/>
      <c r="FQ46" s="24"/>
      <c r="FR46" s="24"/>
      <c r="FS46" s="24"/>
      <c r="FT46" s="24"/>
      <c r="FU46" s="24"/>
      <c r="FV46" s="24"/>
      <c r="FW46" s="24"/>
      <c r="FX46" s="24"/>
      <c r="FY46" s="24"/>
      <c r="FZ46" s="24"/>
      <c r="GA46" s="24"/>
      <c r="GB46" s="24"/>
      <c r="GC46" s="24"/>
      <c r="GD46" s="24"/>
      <c r="GE46" s="24"/>
    </row>
    <row r="47" spans="1:187" s="28" customFormat="1" ht="71.25" customHeight="1" x14ac:dyDescent="0.2">
      <c r="A47" s="592"/>
      <c r="B47" s="587"/>
      <c r="C47" s="589"/>
      <c r="D47" s="589" t="s">
        <v>519</v>
      </c>
      <c r="E47" s="587"/>
      <c r="F47" s="42" t="s">
        <v>602</v>
      </c>
      <c r="G47" s="587"/>
      <c r="H47" s="34"/>
      <c r="I47" s="42"/>
      <c r="J47" s="34"/>
      <c r="K47" s="34"/>
      <c r="L47" s="34"/>
      <c r="M47" s="34"/>
      <c r="N47" s="34"/>
      <c r="O47" s="34"/>
      <c r="P47" s="34"/>
      <c r="Q47" s="34"/>
      <c r="R47" s="34"/>
      <c r="S47" s="34"/>
      <c r="T47" s="279"/>
      <c r="U47" s="279"/>
      <c r="V47" s="34"/>
      <c r="W47" s="280"/>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c r="FC47" s="24"/>
      <c r="FD47" s="24"/>
      <c r="FE47" s="24"/>
      <c r="FF47" s="24"/>
      <c r="FG47" s="24"/>
      <c r="FH47" s="24"/>
      <c r="FI47" s="24"/>
      <c r="FJ47" s="24"/>
      <c r="FK47" s="24"/>
      <c r="FL47" s="24"/>
      <c r="FM47" s="24"/>
      <c r="FN47" s="24"/>
      <c r="FO47" s="24"/>
      <c r="FP47" s="24"/>
      <c r="FQ47" s="24"/>
      <c r="FR47" s="24"/>
      <c r="FS47" s="24"/>
      <c r="FT47" s="24"/>
      <c r="FU47" s="24"/>
      <c r="FV47" s="24"/>
      <c r="FW47" s="24"/>
      <c r="FX47" s="24"/>
      <c r="FY47" s="24"/>
      <c r="FZ47" s="24"/>
      <c r="GA47" s="24"/>
      <c r="GB47" s="24"/>
      <c r="GC47" s="24"/>
      <c r="GD47" s="24"/>
      <c r="GE47" s="24"/>
    </row>
    <row r="48" spans="1:187" s="28" customFormat="1" ht="71.25" customHeight="1" x14ac:dyDescent="0.2">
      <c r="A48" s="592"/>
      <c r="B48" s="587"/>
      <c r="C48" s="589"/>
      <c r="D48" s="589"/>
      <c r="E48" s="587"/>
      <c r="F48" s="42" t="s">
        <v>603</v>
      </c>
      <c r="G48" s="587"/>
      <c r="H48" s="34"/>
      <c r="I48" s="42"/>
      <c r="J48" s="34"/>
      <c r="K48" s="34"/>
      <c r="L48" s="34"/>
      <c r="M48" s="34"/>
      <c r="N48" s="34"/>
      <c r="O48" s="34"/>
      <c r="P48" s="34"/>
      <c r="Q48" s="34"/>
      <c r="R48" s="34"/>
      <c r="S48" s="34"/>
      <c r="T48" s="279"/>
      <c r="U48" s="279"/>
      <c r="V48" s="34"/>
      <c r="W48" s="280"/>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24"/>
      <c r="FG48" s="24"/>
      <c r="FH48" s="24"/>
      <c r="FI48" s="24"/>
      <c r="FJ48" s="24"/>
      <c r="FK48" s="24"/>
      <c r="FL48" s="24"/>
      <c r="FM48" s="24"/>
      <c r="FN48" s="24"/>
      <c r="FO48" s="24"/>
      <c r="FP48" s="24"/>
      <c r="FQ48" s="24"/>
      <c r="FR48" s="24"/>
      <c r="FS48" s="24"/>
      <c r="FT48" s="24"/>
      <c r="FU48" s="24"/>
      <c r="FV48" s="24"/>
      <c r="FW48" s="24"/>
      <c r="FX48" s="24"/>
      <c r="FY48" s="24"/>
      <c r="FZ48" s="24"/>
      <c r="GA48" s="24"/>
      <c r="GB48" s="24"/>
      <c r="GC48" s="24"/>
      <c r="GD48" s="24"/>
      <c r="GE48" s="24"/>
    </row>
    <row r="49" spans="1:187" s="28" customFormat="1" ht="71.25" customHeight="1" x14ac:dyDescent="0.2">
      <c r="A49" s="592"/>
      <c r="B49" s="587"/>
      <c r="C49" s="589"/>
      <c r="D49" s="589"/>
      <c r="E49" s="587"/>
      <c r="F49" s="589" t="s">
        <v>604</v>
      </c>
      <c r="G49" s="587"/>
      <c r="H49" s="34"/>
      <c r="I49" s="42"/>
      <c r="J49" s="34"/>
      <c r="K49" s="34"/>
      <c r="L49" s="34"/>
      <c r="M49" s="34"/>
      <c r="N49" s="34"/>
      <c r="O49" s="34"/>
      <c r="P49" s="34"/>
      <c r="Q49" s="34"/>
      <c r="R49" s="34"/>
      <c r="S49" s="34"/>
      <c r="T49" s="279"/>
      <c r="U49" s="279"/>
      <c r="V49" s="34"/>
      <c r="W49" s="280"/>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c r="EL49" s="24"/>
      <c r="EM49" s="24"/>
      <c r="EN49" s="24"/>
      <c r="EO49" s="24"/>
      <c r="EP49" s="24"/>
      <c r="EQ49" s="24"/>
      <c r="ER49" s="24"/>
      <c r="ES49" s="24"/>
      <c r="ET49" s="24"/>
      <c r="EU49" s="24"/>
      <c r="EV49" s="24"/>
      <c r="EW49" s="24"/>
      <c r="EX49" s="24"/>
      <c r="EY49" s="24"/>
      <c r="EZ49" s="24"/>
      <c r="FA49" s="24"/>
      <c r="FB49" s="24"/>
      <c r="FC49" s="24"/>
      <c r="FD49" s="24"/>
      <c r="FE49" s="24"/>
      <c r="FF49" s="24"/>
      <c r="FG49" s="24"/>
      <c r="FH49" s="24"/>
      <c r="FI49" s="24"/>
      <c r="FJ49" s="24"/>
      <c r="FK49" s="24"/>
      <c r="FL49" s="24"/>
      <c r="FM49" s="24"/>
      <c r="FN49" s="24"/>
      <c r="FO49" s="24"/>
      <c r="FP49" s="24"/>
      <c r="FQ49" s="24"/>
      <c r="FR49" s="24"/>
      <c r="FS49" s="24"/>
      <c r="FT49" s="24"/>
      <c r="FU49" s="24"/>
      <c r="FV49" s="24"/>
      <c r="FW49" s="24"/>
      <c r="FX49" s="24"/>
      <c r="FY49" s="24"/>
      <c r="FZ49" s="24"/>
      <c r="GA49" s="24"/>
      <c r="GB49" s="24"/>
      <c r="GC49" s="24"/>
      <c r="GD49" s="24"/>
      <c r="GE49" s="24"/>
    </row>
    <row r="50" spans="1:187" s="28" customFormat="1" ht="71.25" customHeight="1" x14ac:dyDescent="0.2">
      <c r="A50" s="592"/>
      <c r="B50" s="587"/>
      <c r="C50" s="589"/>
      <c r="D50" s="589"/>
      <c r="E50" s="587"/>
      <c r="F50" s="589"/>
      <c r="G50" s="587"/>
      <c r="H50" s="34"/>
      <c r="I50" s="42"/>
      <c r="J50" s="34"/>
      <c r="K50" s="34"/>
      <c r="L50" s="34"/>
      <c r="M50" s="34"/>
      <c r="N50" s="34"/>
      <c r="O50" s="34"/>
      <c r="P50" s="34"/>
      <c r="Q50" s="34"/>
      <c r="R50" s="34"/>
      <c r="S50" s="34"/>
      <c r="T50" s="279"/>
      <c r="U50" s="279"/>
      <c r="V50" s="34"/>
      <c r="W50" s="280"/>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c r="DA50" s="24"/>
      <c r="DB50" s="24"/>
      <c r="DC50" s="24"/>
      <c r="DD50" s="24"/>
      <c r="DE50" s="24"/>
      <c r="DF50" s="24"/>
      <c r="DG50" s="24"/>
      <c r="DH50" s="24"/>
      <c r="DI50" s="24"/>
      <c r="DJ50" s="24"/>
      <c r="DK50" s="24"/>
      <c r="DL50" s="24"/>
      <c r="DM50" s="24"/>
      <c r="DN50" s="24"/>
      <c r="DO50" s="24"/>
      <c r="DP50" s="24"/>
      <c r="DQ50" s="24"/>
      <c r="DR50" s="24"/>
      <c r="DS50" s="24"/>
      <c r="DT50" s="24"/>
      <c r="DU50" s="24"/>
      <c r="DV50" s="24"/>
      <c r="DW50" s="24"/>
      <c r="DX50" s="24"/>
      <c r="DY50" s="24"/>
      <c r="DZ50" s="24"/>
      <c r="EA50" s="24"/>
      <c r="EB50" s="24"/>
      <c r="EC50" s="24"/>
      <c r="ED50" s="24"/>
      <c r="EE50" s="24"/>
      <c r="EF50" s="24"/>
      <c r="EG50" s="24"/>
      <c r="EH50" s="24"/>
      <c r="EI50" s="24"/>
      <c r="EJ50" s="24"/>
      <c r="EK50" s="24"/>
      <c r="EL50" s="24"/>
      <c r="EM50" s="24"/>
      <c r="EN50" s="24"/>
      <c r="EO50" s="24"/>
      <c r="EP50" s="24"/>
      <c r="EQ50" s="24"/>
      <c r="ER50" s="24"/>
      <c r="ES50" s="24"/>
      <c r="ET50" s="24"/>
      <c r="EU50" s="24"/>
      <c r="EV50" s="24"/>
      <c r="EW50" s="24"/>
      <c r="EX50" s="24"/>
      <c r="EY50" s="24"/>
      <c r="EZ50" s="24"/>
      <c r="FA50" s="24"/>
      <c r="FB50" s="24"/>
      <c r="FC50" s="24"/>
      <c r="FD50" s="24"/>
      <c r="FE50" s="24"/>
      <c r="FF50" s="24"/>
      <c r="FG50" s="24"/>
      <c r="FH50" s="24"/>
      <c r="FI50" s="24"/>
      <c r="FJ50" s="24"/>
      <c r="FK50" s="24"/>
      <c r="FL50" s="24"/>
      <c r="FM50" s="24"/>
      <c r="FN50" s="24"/>
      <c r="FO50" s="24"/>
      <c r="FP50" s="24"/>
      <c r="FQ50" s="24"/>
      <c r="FR50" s="24"/>
      <c r="FS50" s="24"/>
      <c r="FT50" s="24"/>
      <c r="FU50" s="24"/>
      <c r="FV50" s="24"/>
      <c r="FW50" s="24"/>
      <c r="FX50" s="24"/>
      <c r="FY50" s="24"/>
      <c r="FZ50" s="24"/>
      <c r="GA50" s="24"/>
      <c r="GB50" s="24"/>
      <c r="GC50" s="24"/>
      <c r="GD50" s="24"/>
      <c r="GE50" s="24"/>
    </row>
    <row r="51" spans="1:187" s="28" customFormat="1" ht="71.25" customHeight="1" x14ac:dyDescent="0.2">
      <c r="A51" s="592"/>
      <c r="B51" s="587"/>
      <c r="C51" s="589"/>
      <c r="D51" s="589"/>
      <c r="E51" s="587"/>
      <c r="F51" s="589"/>
      <c r="G51" s="587"/>
      <c r="H51" s="34"/>
      <c r="I51" s="42"/>
      <c r="J51" s="34"/>
      <c r="K51" s="34"/>
      <c r="L51" s="34"/>
      <c r="M51" s="34"/>
      <c r="N51" s="34"/>
      <c r="O51" s="34"/>
      <c r="P51" s="34"/>
      <c r="Q51" s="34"/>
      <c r="R51" s="34"/>
      <c r="S51" s="34"/>
      <c r="T51" s="279"/>
      <c r="U51" s="279"/>
      <c r="V51" s="34"/>
      <c r="W51" s="280"/>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24"/>
      <c r="DL51" s="24"/>
      <c r="DM51" s="24"/>
      <c r="DN51" s="24"/>
      <c r="DO51" s="24"/>
      <c r="DP51" s="24"/>
      <c r="DQ51" s="24"/>
      <c r="DR51" s="24"/>
      <c r="DS51" s="24"/>
      <c r="DT51" s="24"/>
      <c r="DU51" s="24"/>
      <c r="DV51" s="24"/>
      <c r="DW51" s="24"/>
      <c r="DX51" s="24"/>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c r="FC51" s="24"/>
      <c r="FD51" s="24"/>
      <c r="FE51" s="24"/>
      <c r="FF51" s="24"/>
      <c r="FG51" s="24"/>
      <c r="FH51" s="24"/>
      <c r="FI51" s="24"/>
      <c r="FJ51" s="24"/>
      <c r="FK51" s="24"/>
      <c r="FL51" s="24"/>
      <c r="FM51" s="24"/>
      <c r="FN51" s="24"/>
      <c r="FO51" s="24"/>
      <c r="FP51" s="24"/>
      <c r="FQ51" s="24"/>
      <c r="FR51" s="24"/>
      <c r="FS51" s="24"/>
      <c r="FT51" s="24"/>
      <c r="FU51" s="24"/>
      <c r="FV51" s="24"/>
      <c r="FW51" s="24"/>
      <c r="FX51" s="24"/>
      <c r="FY51" s="24"/>
      <c r="FZ51" s="24"/>
      <c r="GA51" s="24"/>
      <c r="GB51" s="24"/>
      <c r="GC51" s="24"/>
      <c r="GD51" s="24"/>
      <c r="GE51" s="24"/>
    </row>
    <row r="52" spans="1:187" s="28" customFormat="1" ht="71.25" customHeight="1" x14ac:dyDescent="0.2">
      <c r="A52" s="592"/>
      <c r="B52" s="587"/>
      <c r="C52" s="589"/>
      <c r="D52" s="589" t="s">
        <v>501</v>
      </c>
      <c r="E52" s="587"/>
      <c r="F52" s="589"/>
      <c r="G52" s="587"/>
      <c r="H52" s="34"/>
      <c r="I52" s="42"/>
      <c r="J52" s="34"/>
      <c r="K52" s="34"/>
      <c r="L52" s="34"/>
      <c r="M52" s="34"/>
      <c r="N52" s="34"/>
      <c r="O52" s="34"/>
      <c r="P52" s="34"/>
      <c r="Q52" s="34"/>
      <c r="R52" s="34"/>
      <c r="S52" s="34"/>
      <c r="T52" s="279"/>
      <c r="U52" s="279"/>
      <c r="V52" s="34"/>
      <c r="W52" s="280"/>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24"/>
      <c r="DZ52" s="24"/>
      <c r="EA52" s="24"/>
      <c r="EB52" s="24"/>
      <c r="EC52" s="24"/>
      <c r="ED52" s="24"/>
      <c r="EE52" s="24"/>
      <c r="EF52" s="24"/>
      <c r="EG52" s="24"/>
      <c r="EH52" s="24"/>
      <c r="EI52" s="24"/>
      <c r="EJ52" s="24"/>
      <c r="EK52" s="24"/>
      <c r="EL52" s="24"/>
      <c r="EM52" s="24"/>
      <c r="EN52" s="24"/>
      <c r="EO52" s="24"/>
      <c r="EP52" s="24"/>
      <c r="EQ52" s="24"/>
      <c r="ER52" s="24"/>
      <c r="ES52" s="24"/>
      <c r="ET52" s="24"/>
      <c r="EU52" s="24"/>
      <c r="EV52" s="24"/>
      <c r="EW52" s="24"/>
      <c r="EX52" s="24"/>
      <c r="EY52" s="24"/>
      <c r="EZ52" s="24"/>
      <c r="FA52" s="24"/>
      <c r="FB52" s="24"/>
      <c r="FC52" s="24"/>
      <c r="FD52" s="24"/>
      <c r="FE52" s="24"/>
      <c r="FF52" s="24"/>
      <c r="FG52" s="24"/>
      <c r="FH52" s="24"/>
      <c r="FI52" s="24"/>
      <c r="FJ52" s="24"/>
      <c r="FK52" s="24"/>
      <c r="FL52" s="24"/>
      <c r="FM52" s="24"/>
      <c r="FN52" s="24"/>
      <c r="FO52" s="24"/>
      <c r="FP52" s="24"/>
      <c r="FQ52" s="24"/>
      <c r="FR52" s="24"/>
      <c r="FS52" s="24"/>
      <c r="FT52" s="24"/>
      <c r="FU52" s="24"/>
      <c r="FV52" s="24"/>
      <c r="FW52" s="24"/>
      <c r="FX52" s="24"/>
      <c r="FY52" s="24"/>
      <c r="FZ52" s="24"/>
      <c r="GA52" s="24"/>
      <c r="GB52" s="24"/>
      <c r="GC52" s="24"/>
      <c r="GD52" s="24"/>
      <c r="GE52" s="24"/>
    </row>
    <row r="53" spans="1:187" s="28" customFormat="1" ht="71.25" customHeight="1" x14ac:dyDescent="0.2">
      <c r="A53" s="592"/>
      <c r="B53" s="587"/>
      <c r="C53" s="589"/>
      <c r="D53" s="589"/>
      <c r="E53" s="587"/>
      <c r="F53" s="589"/>
      <c r="G53" s="587"/>
      <c r="H53" s="333" t="s">
        <v>378</v>
      </c>
      <c r="I53" s="334" t="s">
        <v>436</v>
      </c>
      <c r="J53" s="333"/>
      <c r="K53" s="333" t="s">
        <v>605</v>
      </c>
      <c r="L53" s="333" t="s">
        <v>40</v>
      </c>
      <c r="M53" s="333" t="s">
        <v>606</v>
      </c>
      <c r="N53" s="333" t="s">
        <v>436</v>
      </c>
      <c r="O53" s="333" t="s">
        <v>463</v>
      </c>
      <c r="P53" s="333" t="s">
        <v>607</v>
      </c>
      <c r="Q53" s="333">
        <v>946.33500000000004</v>
      </c>
      <c r="R53" s="333" t="s">
        <v>608</v>
      </c>
      <c r="S53" s="333" t="s">
        <v>609</v>
      </c>
      <c r="T53" s="335">
        <v>44562</v>
      </c>
      <c r="U53" s="335">
        <v>44926</v>
      </c>
      <c r="V53" s="333" t="e">
        <f>'SEGUIMIENTO 1 TRIM'!J51+'SEGUIMIENTO 2 TRIM'!J51+'SEGUIMIENTO 3 TRIM '!J51+'SEGUIMIENTO 4 TRIM'!J51/'Plan de Acción 2022'!Q53</f>
        <v>#VALUE!</v>
      </c>
      <c r="W53" s="336"/>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24"/>
      <c r="EC53" s="24"/>
      <c r="ED53" s="24"/>
      <c r="EE53" s="24"/>
      <c r="EF53" s="24"/>
      <c r="EG53" s="24"/>
      <c r="EH53" s="24"/>
      <c r="EI53" s="24"/>
      <c r="EJ53" s="24"/>
      <c r="EK53" s="24"/>
      <c r="EL53" s="24"/>
      <c r="EM53" s="24"/>
      <c r="EN53" s="24"/>
      <c r="EO53" s="24"/>
      <c r="EP53" s="24"/>
      <c r="EQ53" s="24"/>
      <c r="ER53" s="24"/>
      <c r="ES53" s="24"/>
      <c r="ET53" s="24"/>
      <c r="EU53" s="24"/>
      <c r="EV53" s="24"/>
      <c r="EW53" s="24"/>
      <c r="EX53" s="24"/>
      <c r="EY53" s="24"/>
      <c r="EZ53" s="24"/>
      <c r="FA53" s="24"/>
      <c r="FB53" s="24"/>
      <c r="FC53" s="24"/>
      <c r="FD53" s="24"/>
      <c r="FE53" s="24"/>
      <c r="FF53" s="24"/>
      <c r="FG53" s="24"/>
      <c r="FH53" s="24"/>
      <c r="FI53" s="24"/>
      <c r="FJ53" s="24"/>
      <c r="FK53" s="24"/>
      <c r="FL53" s="24"/>
      <c r="FM53" s="24"/>
      <c r="FN53" s="24"/>
      <c r="FO53" s="24"/>
      <c r="FP53" s="24"/>
      <c r="FQ53" s="24"/>
      <c r="FR53" s="24"/>
      <c r="FS53" s="24"/>
      <c r="FT53" s="24"/>
      <c r="FU53" s="24"/>
      <c r="FV53" s="24"/>
      <c r="FW53" s="24"/>
      <c r="FX53" s="24"/>
      <c r="FY53" s="24"/>
      <c r="FZ53" s="24"/>
      <c r="GA53" s="24"/>
      <c r="GB53" s="24"/>
      <c r="GC53" s="24"/>
      <c r="GD53" s="24"/>
      <c r="GE53" s="24"/>
    </row>
    <row r="54" spans="1:187" s="28" customFormat="1" ht="71.25" customHeight="1" x14ac:dyDescent="0.2">
      <c r="A54" s="592"/>
      <c r="B54" s="587"/>
      <c r="C54" s="589"/>
      <c r="D54" s="589"/>
      <c r="E54" s="587"/>
      <c r="F54" s="589"/>
      <c r="G54" s="587"/>
      <c r="H54" s="34"/>
      <c r="I54" s="42"/>
      <c r="J54" s="34"/>
      <c r="K54" s="34"/>
      <c r="L54" s="34"/>
      <c r="M54" s="34"/>
      <c r="N54" s="34"/>
      <c r="O54" s="34"/>
      <c r="P54" s="34"/>
      <c r="Q54" s="34"/>
      <c r="R54" s="34"/>
      <c r="S54" s="34"/>
      <c r="T54" s="279"/>
      <c r="U54" s="279"/>
      <c r="V54" s="34"/>
      <c r="W54" s="280"/>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4"/>
      <c r="DK54" s="24"/>
      <c r="DL54" s="24"/>
      <c r="DM54" s="24"/>
      <c r="DN54" s="24"/>
      <c r="DO54" s="24"/>
      <c r="DP54" s="24"/>
      <c r="DQ54" s="24"/>
      <c r="DR54" s="24"/>
      <c r="DS54" s="24"/>
      <c r="DT54" s="24"/>
      <c r="DU54" s="24"/>
      <c r="DV54" s="24"/>
      <c r="DW54" s="24"/>
      <c r="DX54" s="24"/>
      <c r="DY54" s="24"/>
      <c r="DZ54" s="24"/>
      <c r="EA54" s="24"/>
      <c r="EB54" s="24"/>
      <c r="EC54" s="24"/>
      <c r="ED54" s="24"/>
      <c r="EE54" s="24"/>
      <c r="EF54" s="24"/>
      <c r="EG54" s="24"/>
      <c r="EH54" s="24"/>
      <c r="EI54" s="24"/>
      <c r="EJ54" s="24"/>
      <c r="EK54" s="24"/>
      <c r="EL54" s="24"/>
      <c r="EM54" s="24"/>
      <c r="EN54" s="24"/>
      <c r="EO54" s="24"/>
      <c r="EP54" s="24"/>
      <c r="EQ54" s="24"/>
      <c r="ER54" s="24"/>
      <c r="ES54" s="24"/>
      <c r="ET54" s="24"/>
      <c r="EU54" s="24"/>
      <c r="EV54" s="24"/>
      <c r="EW54" s="24"/>
      <c r="EX54" s="24"/>
      <c r="EY54" s="24"/>
      <c r="EZ54" s="24"/>
      <c r="FA54" s="24"/>
      <c r="FB54" s="24"/>
      <c r="FC54" s="24"/>
      <c r="FD54" s="24"/>
      <c r="FE54" s="24"/>
      <c r="FF54" s="24"/>
      <c r="FG54" s="24"/>
      <c r="FH54" s="24"/>
      <c r="FI54" s="24"/>
      <c r="FJ54" s="24"/>
      <c r="FK54" s="24"/>
      <c r="FL54" s="24"/>
      <c r="FM54" s="24"/>
      <c r="FN54" s="24"/>
      <c r="FO54" s="24"/>
      <c r="FP54" s="24"/>
      <c r="FQ54" s="24"/>
      <c r="FR54" s="24"/>
      <c r="FS54" s="24"/>
      <c r="FT54" s="24"/>
      <c r="FU54" s="24"/>
      <c r="FV54" s="24"/>
      <c r="FW54" s="24"/>
      <c r="FX54" s="24"/>
      <c r="FY54" s="24"/>
      <c r="FZ54" s="24"/>
      <c r="GA54" s="24"/>
      <c r="GB54" s="24"/>
      <c r="GC54" s="24"/>
      <c r="GD54" s="24"/>
      <c r="GE54" s="24"/>
    </row>
    <row r="55" spans="1:187" s="28" customFormat="1" ht="100.5" customHeight="1" x14ac:dyDescent="0.2">
      <c r="A55" s="592"/>
      <c r="B55" s="587"/>
      <c r="C55" s="589"/>
      <c r="D55" s="589"/>
      <c r="E55" s="587"/>
      <c r="F55" s="589"/>
      <c r="G55" s="587"/>
      <c r="H55" s="333" t="s">
        <v>380</v>
      </c>
      <c r="I55" s="334"/>
      <c r="J55" s="333" t="s">
        <v>436</v>
      </c>
      <c r="K55" s="333" t="s">
        <v>610</v>
      </c>
      <c r="L55" s="333" t="s">
        <v>40</v>
      </c>
      <c r="M55" s="333" t="s">
        <v>606</v>
      </c>
      <c r="N55" s="333" t="s">
        <v>436</v>
      </c>
      <c r="O55" s="333" t="s">
        <v>611</v>
      </c>
      <c r="P55" s="333" t="s">
        <v>607</v>
      </c>
      <c r="Q55" s="333">
        <v>3</v>
      </c>
      <c r="R55" s="333" t="s">
        <v>572</v>
      </c>
      <c r="S55" s="333" t="s">
        <v>597</v>
      </c>
      <c r="T55" s="335">
        <v>44562</v>
      </c>
      <c r="U55" s="335">
        <v>44926</v>
      </c>
      <c r="V55" s="333" t="e">
        <f>'SEGUIMIENTO 1 TRIM'!J53+'SEGUIMIENTO 2 TRIM'!J53+'SEGUIMIENTO 3 TRIM '!J53+'SEGUIMIENTO 4 TRIM'!J53/'Plan de Acción 2022'!Q55</f>
        <v>#VALUE!</v>
      </c>
      <c r="W55" s="336"/>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row>
    <row r="56" spans="1:187" s="28" customFormat="1" ht="100.5" customHeight="1" x14ac:dyDescent="0.2">
      <c r="A56" s="592"/>
      <c r="B56" s="587"/>
      <c r="C56" s="589"/>
      <c r="D56" s="589"/>
      <c r="E56" s="587"/>
      <c r="F56" s="589"/>
      <c r="G56" s="587"/>
      <c r="H56" s="333" t="s">
        <v>612</v>
      </c>
      <c r="I56" s="334"/>
      <c r="J56" s="333" t="s">
        <v>436</v>
      </c>
      <c r="K56" s="333" t="s">
        <v>613</v>
      </c>
      <c r="L56" s="333" t="s">
        <v>40</v>
      </c>
      <c r="M56" s="333" t="s">
        <v>606</v>
      </c>
      <c r="N56" s="333" t="s">
        <v>436</v>
      </c>
      <c r="O56" s="333" t="s">
        <v>463</v>
      </c>
      <c r="P56" s="333" t="s">
        <v>614</v>
      </c>
      <c r="Q56" s="333">
        <v>5</v>
      </c>
      <c r="R56" s="333" t="s">
        <v>615</v>
      </c>
      <c r="S56" s="333" t="s">
        <v>597</v>
      </c>
      <c r="T56" s="335">
        <v>44562</v>
      </c>
      <c r="U56" s="335">
        <v>44926</v>
      </c>
      <c r="V56" s="333" t="e">
        <f>'SEGUIMIENTO 1 TRIM'!J54+'SEGUIMIENTO 2 TRIM'!J54+'SEGUIMIENTO 3 TRIM '!J54+'SEGUIMIENTO 4 TRIM'!J54/'Plan de Acción 2022'!Q56</f>
        <v>#VALUE!</v>
      </c>
      <c r="W56" s="336"/>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row>
    <row r="57" spans="1:187" s="28" customFormat="1" ht="90.75" customHeight="1" x14ac:dyDescent="0.2">
      <c r="A57" s="592"/>
      <c r="B57" s="587"/>
      <c r="C57" s="589"/>
      <c r="D57" s="589"/>
      <c r="E57" s="587"/>
      <c r="F57" s="589"/>
      <c r="G57" s="587"/>
      <c r="H57" s="333" t="s">
        <v>384</v>
      </c>
      <c r="I57" s="334"/>
      <c r="J57" s="333" t="s">
        <v>436</v>
      </c>
      <c r="K57" s="333" t="s">
        <v>616</v>
      </c>
      <c r="L57" s="333" t="s">
        <v>40</v>
      </c>
      <c r="M57" s="333" t="s">
        <v>606</v>
      </c>
      <c r="N57" s="333" t="s">
        <v>436</v>
      </c>
      <c r="O57" s="333" t="s">
        <v>617</v>
      </c>
      <c r="P57" s="333" t="s">
        <v>618</v>
      </c>
      <c r="Q57" s="333">
        <v>5</v>
      </c>
      <c r="R57" s="333" t="s">
        <v>572</v>
      </c>
      <c r="S57" s="333" t="s">
        <v>597</v>
      </c>
      <c r="T57" s="335">
        <v>44562</v>
      </c>
      <c r="U57" s="335">
        <v>44926</v>
      </c>
      <c r="V57" s="333" t="e">
        <f>'SEGUIMIENTO 1 TRIM'!J55+'SEGUIMIENTO 2 TRIM'!J55+'SEGUIMIENTO 3 TRIM '!J55+'SEGUIMIENTO 4 TRIM'!J55/'Plan de Acción 2022'!Q57</f>
        <v>#VALUE!</v>
      </c>
      <c r="W57" s="336"/>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c r="DK57" s="24"/>
      <c r="DL57" s="24"/>
      <c r="DM57" s="24"/>
      <c r="DN57" s="24"/>
      <c r="DO57" s="24"/>
      <c r="DP57" s="24"/>
      <c r="DQ57" s="24"/>
      <c r="DR57" s="24"/>
      <c r="DS57" s="24"/>
      <c r="DT57" s="24"/>
      <c r="DU57" s="24"/>
      <c r="DV57" s="24"/>
      <c r="DW57" s="24"/>
      <c r="DX57" s="24"/>
      <c r="DY57" s="24"/>
      <c r="DZ57" s="24"/>
      <c r="EA57" s="24"/>
      <c r="EB57" s="24"/>
      <c r="EC57" s="24"/>
      <c r="ED57" s="24"/>
      <c r="EE57" s="24"/>
      <c r="EF57" s="24"/>
      <c r="EG57" s="24"/>
      <c r="EH57" s="24"/>
      <c r="EI57" s="24"/>
      <c r="EJ57" s="24"/>
      <c r="EK57" s="24"/>
      <c r="EL57" s="24"/>
      <c r="EM57" s="24"/>
      <c r="EN57" s="24"/>
      <c r="EO57" s="24"/>
      <c r="EP57" s="24"/>
      <c r="EQ57" s="24"/>
      <c r="ER57" s="24"/>
      <c r="ES57" s="24"/>
      <c r="ET57" s="24"/>
      <c r="EU57" s="24"/>
      <c r="EV57" s="24"/>
      <c r="EW57" s="24"/>
      <c r="EX57" s="24"/>
      <c r="EY57" s="24"/>
      <c r="EZ57" s="24"/>
      <c r="FA57" s="24"/>
      <c r="FB57" s="24"/>
      <c r="FC57" s="24"/>
      <c r="FD57" s="24"/>
      <c r="FE57" s="24"/>
      <c r="FF57" s="24"/>
      <c r="FG57" s="24"/>
      <c r="FH57" s="24"/>
      <c r="FI57" s="24"/>
      <c r="FJ57" s="24"/>
      <c r="FK57" s="24"/>
      <c r="FL57" s="24"/>
      <c r="FM57" s="24"/>
      <c r="FN57" s="24"/>
      <c r="FO57" s="24"/>
      <c r="FP57" s="24"/>
      <c r="FQ57" s="24"/>
      <c r="FR57" s="24"/>
      <c r="FS57" s="24"/>
      <c r="FT57" s="24"/>
      <c r="FU57" s="24"/>
      <c r="FV57" s="24"/>
      <c r="FW57" s="24"/>
      <c r="FX57" s="24"/>
      <c r="FY57" s="24"/>
      <c r="FZ57" s="24"/>
      <c r="GA57" s="24"/>
      <c r="GB57" s="24"/>
      <c r="GC57" s="24"/>
      <c r="GD57" s="24"/>
      <c r="GE57" s="24"/>
    </row>
    <row r="58" spans="1:187" s="28" customFormat="1" ht="90.75" customHeight="1" x14ac:dyDescent="0.2">
      <c r="A58" s="592"/>
      <c r="B58" s="587"/>
      <c r="C58" s="589"/>
      <c r="D58" s="589"/>
      <c r="E58" s="587"/>
      <c r="F58" s="589"/>
      <c r="G58" s="587"/>
      <c r="H58" s="333" t="s">
        <v>619</v>
      </c>
      <c r="I58" s="334"/>
      <c r="J58" s="333" t="s">
        <v>436</v>
      </c>
      <c r="K58" s="333" t="s">
        <v>620</v>
      </c>
      <c r="L58" s="333" t="s">
        <v>40</v>
      </c>
      <c r="M58" s="333" t="s">
        <v>606</v>
      </c>
      <c r="N58" s="333" t="s">
        <v>436</v>
      </c>
      <c r="O58" s="333" t="s">
        <v>617</v>
      </c>
      <c r="P58" s="333" t="s">
        <v>621</v>
      </c>
      <c r="Q58" s="333">
        <v>5</v>
      </c>
      <c r="R58" s="333" t="s">
        <v>572</v>
      </c>
      <c r="S58" s="333" t="s">
        <v>597</v>
      </c>
      <c r="T58" s="335">
        <v>44562</v>
      </c>
      <c r="U58" s="335">
        <v>44926</v>
      </c>
      <c r="V58" s="333" t="e">
        <f>'SEGUIMIENTO 1 TRIM'!J56+'SEGUIMIENTO 2 TRIM'!J56+'SEGUIMIENTO 3 TRIM '!J56+'SEGUIMIENTO 4 TRIM'!J56/'Plan de Acción 2022'!Q58</f>
        <v>#VALUE!</v>
      </c>
      <c r="W58" s="336"/>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row>
    <row r="59" spans="1:187" s="28" customFormat="1" ht="90.75" customHeight="1" x14ac:dyDescent="0.2">
      <c r="A59" s="592"/>
      <c r="B59" s="587"/>
      <c r="C59" s="589"/>
      <c r="D59" s="589"/>
      <c r="E59" s="587"/>
      <c r="F59" s="589" t="s">
        <v>622</v>
      </c>
      <c r="G59" s="587"/>
      <c r="H59" s="333" t="s">
        <v>388</v>
      </c>
      <c r="I59" s="334"/>
      <c r="J59" s="333" t="s">
        <v>436</v>
      </c>
      <c r="K59" s="333" t="s">
        <v>623</v>
      </c>
      <c r="L59" s="333" t="s">
        <v>40</v>
      </c>
      <c r="M59" s="333" t="s">
        <v>606</v>
      </c>
      <c r="N59" s="333" t="s">
        <v>436</v>
      </c>
      <c r="O59" s="333" t="s">
        <v>624</v>
      </c>
      <c r="P59" s="333" t="s">
        <v>595</v>
      </c>
      <c r="Q59" s="333">
        <v>4</v>
      </c>
      <c r="R59" s="333" t="s">
        <v>572</v>
      </c>
      <c r="S59" s="333" t="s">
        <v>597</v>
      </c>
      <c r="T59" s="335">
        <v>44562</v>
      </c>
      <c r="U59" s="335">
        <v>44926</v>
      </c>
      <c r="V59" s="333" t="e">
        <f>'SEGUIMIENTO 1 TRIM'!J57+'SEGUIMIENTO 2 TRIM'!J57+'SEGUIMIENTO 3 TRIM '!J57+'SEGUIMIENTO 4 TRIM'!J57/'Plan de Acción 2022'!Q59</f>
        <v>#VALUE!</v>
      </c>
      <c r="W59" s="336"/>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row>
    <row r="60" spans="1:187" s="28" customFormat="1" ht="104.25" customHeight="1" x14ac:dyDescent="0.2">
      <c r="A60" s="592"/>
      <c r="B60" s="587"/>
      <c r="C60" s="589"/>
      <c r="D60" s="589"/>
      <c r="E60" s="587"/>
      <c r="F60" s="589"/>
      <c r="G60" s="587"/>
      <c r="H60" s="333" t="s">
        <v>390</v>
      </c>
      <c r="I60" s="334"/>
      <c r="J60" s="333" t="s">
        <v>436</v>
      </c>
      <c r="K60" s="333" t="s">
        <v>625</v>
      </c>
      <c r="L60" s="333" t="s">
        <v>40</v>
      </c>
      <c r="M60" s="333" t="s">
        <v>606</v>
      </c>
      <c r="N60" s="333" t="s">
        <v>436</v>
      </c>
      <c r="O60" s="333" t="s">
        <v>611</v>
      </c>
      <c r="P60" s="333" t="s">
        <v>626</v>
      </c>
      <c r="Q60" s="333">
        <v>4</v>
      </c>
      <c r="R60" s="333" t="s">
        <v>572</v>
      </c>
      <c r="S60" s="333" t="s">
        <v>597</v>
      </c>
      <c r="T60" s="335">
        <v>44562</v>
      </c>
      <c r="U60" s="335">
        <v>44926</v>
      </c>
      <c r="V60" s="333" t="e">
        <f>'SEGUIMIENTO 1 TRIM'!J58+'SEGUIMIENTO 2 TRIM'!J58+'SEGUIMIENTO 3 TRIM '!J58+'SEGUIMIENTO 4 TRIM'!J58/'Plan de Acción 2022'!Q60</f>
        <v>#VALUE!</v>
      </c>
      <c r="W60" s="336"/>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row>
    <row r="61" spans="1:187" s="28" customFormat="1" ht="104.25" customHeight="1" x14ac:dyDescent="0.2">
      <c r="A61" s="592"/>
      <c r="B61" s="587"/>
      <c r="C61" s="589"/>
      <c r="D61" s="589"/>
      <c r="E61" s="587"/>
      <c r="F61" s="589"/>
      <c r="G61" s="587"/>
      <c r="H61" s="333" t="s">
        <v>392</v>
      </c>
      <c r="I61" s="334"/>
      <c r="J61" s="333" t="s">
        <v>436</v>
      </c>
      <c r="K61" s="333" t="s">
        <v>627</v>
      </c>
      <c r="L61" s="333" t="s">
        <v>40</v>
      </c>
      <c r="M61" s="333" t="s">
        <v>606</v>
      </c>
      <c r="N61" s="333" t="s">
        <v>436</v>
      </c>
      <c r="O61" s="333" t="s">
        <v>628</v>
      </c>
      <c r="P61" s="333" t="s">
        <v>629</v>
      </c>
      <c r="Q61" s="333">
        <v>5</v>
      </c>
      <c r="R61" s="333" t="s">
        <v>572</v>
      </c>
      <c r="S61" s="333" t="s">
        <v>597</v>
      </c>
      <c r="T61" s="335">
        <v>44562</v>
      </c>
      <c r="U61" s="335">
        <v>44926</v>
      </c>
      <c r="V61" s="333" t="e">
        <f>'SEGUIMIENTO 1 TRIM'!J59+'SEGUIMIENTO 2 TRIM'!J59+'SEGUIMIENTO 3 TRIM '!J59+'SEGUIMIENTO 4 TRIM'!J59/'Plan de Acción 2022'!Q61</f>
        <v>#VALUE!</v>
      </c>
      <c r="W61" s="336"/>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row>
    <row r="62" spans="1:187" s="28" customFormat="1" ht="104.25" customHeight="1" x14ac:dyDescent="0.2">
      <c r="A62" s="592"/>
      <c r="B62" s="587"/>
      <c r="C62" s="589"/>
      <c r="D62" s="589"/>
      <c r="E62" s="587"/>
      <c r="F62" s="589"/>
      <c r="G62" s="587"/>
      <c r="H62" s="333" t="s">
        <v>394</v>
      </c>
      <c r="I62" s="334"/>
      <c r="J62" s="333" t="s">
        <v>436</v>
      </c>
      <c r="K62" s="333" t="s">
        <v>630</v>
      </c>
      <c r="L62" s="333" t="s">
        <v>40</v>
      </c>
      <c r="M62" s="333" t="s">
        <v>606</v>
      </c>
      <c r="N62" s="333" t="s">
        <v>436</v>
      </c>
      <c r="O62" s="333" t="s">
        <v>631</v>
      </c>
      <c r="P62" s="333" t="s">
        <v>629</v>
      </c>
      <c r="Q62" s="333">
        <v>4</v>
      </c>
      <c r="R62" s="333" t="s">
        <v>572</v>
      </c>
      <c r="S62" s="333" t="s">
        <v>597</v>
      </c>
      <c r="T62" s="335">
        <v>44562</v>
      </c>
      <c r="U62" s="335">
        <v>44926</v>
      </c>
      <c r="V62" s="333" t="e">
        <f>'SEGUIMIENTO 1 TRIM'!J60+'SEGUIMIENTO 2 TRIM'!J60+'SEGUIMIENTO 3 TRIM '!J60+'SEGUIMIENTO 4 TRIM'!J60/'Plan de Acción 2022'!Q62</f>
        <v>#VALUE!</v>
      </c>
      <c r="W62" s="336"/>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4"/>
      <c r="ER62" s="24"/>
      <c r="ES62" s="24"/>
      <c r="ET62" s="24"/>
      <c r="EU62" s="24"/>
      <c r="EV62" s="24"/>
      <c r="EW62" s="24"/>
      <c r="EX62" s="24"/>
      <c r="EY62" s="24"/>
      <c r="EZ62" s="24"/>
      <c r="FA62" s="24"/>
      <c r="FB62" s="24"/>
      <c r="FC62" s="24"/>
      <c r="FD62" s="24"/>
      <c r="FE62" s="24"/>
      <c r="FF62" s="24"/>
      <c r="FG62" s="24"/>
      <c r="FH62" s="24"/>
      <c r="FI62" s="24"/>
      <c r="FJ62" s="24"/>
      <c r="FK62" s="24"/>
      <c r="FL62" s="24"/>
      <c r="FM62" s="24"/>
      <c r="FN62" s="24"/>
      <c r="FO62" s="24"/>
      <c r="FP62" s="24"/>
      <c r="FQ62" s="24"/>
      <c r="FR62" s="24"/>
      <c r="FS62" s="24"/>
      <c r="FT62" s="24"/>
      <c r="FU62" s="24"/>
      <c r="FV62" s="24"/>
      <c r="FW62" s="24"/>
      <c r="FX62" s="24"/>
      <c r="FY62" s="24"/>
      <c r="FZ62" s="24"/>
      <c r="GA62" s="24"/>
      <c r="GB62" s="24"/>
      <c r="GC62" s="24"/>
      <c r="GD62" s="24"/>
      <c r="GE62" s="24"/>
    </row>
    <row r="63" spans="1:187" s="28" customFormat="1" ht="104.25" customHeight="1" x14ac:dyDescent="0.2">
      <c r="A63" s="592"/>
      <c r="B63" s="587"/>
      <c r="C63" s="589"/>
      <c r="D63" s="589"/>
      <c r="E63" s="587"/>
      <c r="F63" s="589"/>
      <c r="G63" s="587"/>
      <c r="H63" s="333" t="s">
        <v>395</v>
      </c>
      <c r="I63" s="334"/>
      <c r="J63" s="333" t="s">
        <v>436</v>
      </c>
      <c r="K63" s="333" t="s">
        <v>632</v>
      </c>
      <c r="L63" s="333" t="s">
        <v>40</v>
      </c>
      <c r="M63" s="333" t="s">
        <v>606</v>
      </c>
      <c r="N63" s="333" t="s">
        <v>436</v>
      </c>
      <c r="O63" s="333" t="s">
        <v>628</v>
      </c>
      <c r="P63" s="333" t="s">
        <v>629</v>
      </c>
      <c r="Q63" s="333">
        <v>3</v>
      </c>
      <c r="R63" s="333" t="s">
        <v>572</v>
      </c>
      <c r="S63" s="333" t="s">
        <v>597</v>
      </c>
      <c r="T63" s="335">
        <v>44562</v>
      </c>
      <c r="U63" s="335">
        <v>44926</v>
      </c>
      <c r="V63" s="333" t="e">
        <f>'SEGUIMIENTO 1 TRIM'!J61+'SEGUIMIENTO 2 TRIM'!J61+'SEGUIMIENTO 3 TRIM '!J61+'SEGUIMIENTO 4 TRIM'!J61/'Plan de Acción 2022'!Q63</f>
        <v>#VALUE!</v>
      </c>
      <c r="W63" s="336"/>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24"/>
      <c r="EW63" s="24"/>
      <c r="EX63" s="24"/>
      <c r="EY63" s="24"/>
      <c r="EZ63" s="24"/>
      <c r="FA63" s="24"/>
      <c r="FB63" s="24"/>
      <c r="FC63" s="24"/>
      <c r="FD63" s="24"/>
      <c r="FE63" s="24"/>
      <c r="FF63" s="24"/>
      <c r="FG63" s="24"/>
      <c r="FH63" s="24"/>
      <c r="FI63" s="24"/>
      <c r="FJ63" s="24"/>
      <c r="FK63" s="24"/>
      <c r="FL63" s="24"/>
      <c r="FM63" s="24"/>
      <c r="FN63" s="24"/>
      <c r="FO63" s="24"/>
      <c r="FP63" s="24"/>
      <c r="FQ63" s="24"/>
      <c r="FR63" s="24"/>
      <c r="FS63" s="24"/>
      <c r="FT63" s="24"/>
      <c r="FU63" s="24"/>
      <c r="FV63" s="24"/>
      <c r="FW63" s="24"/>
      <c r="FX63" s="24"/>
      <c r="FY63" s="24"/>
      <c r="FZ63" s="24"/>
      <c r="GA63" s="24"/>
      <c r="GB63" s="24"/>
      <c r="GC63" s="24"/>
      <c r="GD63" s="24"/>
      <c r="GE63" s="24"/>
    </row>
    <row r="64" spans="1:187" s="28" customFormat="1" ht="104.25" customHeight="1" x14ac:dyDescent="0.2">
      <c r="A64" s="592"/>
      <c r="B64" s="587"/>
      <c r="C64" s="589"/>
      <c r="D64" s="589"/>
      <c r="E64" s="587"/>
      <c r="F64" s="589" t="s">
        <v>633</v>
      </c>
      <c r="G64" s="587"/>
      <c r="H64" s="333"/>
      <c r="I64" s="334"/>
      <c r="J64" s="333"/>
      <c r="K64" s="333"/>
      <c r="L64" s="333"/>
      <c r="M64" s="333"/>
      <c r="N64" s="333"/>
      <c r="O64" s="333"/>
      <c r="P64" s="333"/>
      <c r="Q64" s="333"/>
      <c r="R64" s="333"/>
      <c r="S64" s="333"/>
      <c r="T64" s="335"/>
      <c r="U64" s="335"/>
      <c r="V64" s="333"/>
      <c r="W64" s="336"/>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4"/>
      <c r="FL64" s="24"/>
      <c r="FM64" s="24"/>
      <c r="FN64" s="24"/>
      <c r="FO64" s="24"/>
      <c r="FP64" s="24"/>
      <c r="FQ64" s="24"/>
      <c r="FR64" s="24"/>
      <c r="FS64" s="24"/>
      <c r="FT64" s="24"/>
      <c r="FU64" s="24"/>
      <c r="FV64" s="24"/>
      <c r="FW64" s="24"/>
      <c r="FX64" s="24"/>
      <c r="FY64" s="24"/>
      <c r="FZ64" s="24"/>
      <c r="GA64" s="24"/>
      <c r="GB64" s="24"/>
      <c r="GC64" s="24"/>
      <c r="GD64" s="24"/>
      <c r="GE64" s="24"/>
    </row>
    <row r="65" spans="1:187" s="28" customFormat="1" ht="104.25" customHeight="1" x14ac:dyDescent="0.2">
      <c r="A65" s="593"/>
      <c r="B65" s="588"/>
      <c r="C65" s="590"/>
      <c r="D65" s="590"/>
      <c r="E65" s="588"/>
      <c r="F65" s="590"/>
      <c r="G65" s="588"/>
      <c r="H65" s="333" t="s">
        <v>397</v>
      </c>
      <c r="I65" s="334" t="s">
        <v>436</v>
      </c>
      <c r="J65" s="333"/>
      <c r="K65" s="333" t="s">
        <v>634</v>
      </c>
      <c r="L65" s="333" t="s">
        <v>40</v>
      </c>
      <c r="M65" s="333" t="s">
        <v>606</v>
      </c>
      <c r="N65" s="333" t="s">
        <v>436</v>
      </c>
      <c r="O65" s="333" t="s">
        <v>635</v>
      </c>
      <c r="P65" s="333" t="s">
        <v>636</v>
      </c>
      <c r="Q65" s="333">
        <v>1</v>
      </c>
      <c r="R65" s="333" t="s">
        <v>637</v>
      </c>
      <c r="S65" s="333" t="s">
        <v>553</v>
      </c>
      <c r="T65" s="335">
        <v>44562</v>
      </c>
      <c r="U65" s="335">
        <v>44926</v>
      </c>
      <c r="V65" s="333" t="e">
        <f>'SEGUIMIENTO 1 TRIM'!J63+'SEGUIMIENTO 2 TRIM'!J63+'SEGUIMIENTO 3 TRIM '!J63+'SEGUIMIENTO 4 TRIM'!J63/'Plan de Acción 2022'!Q65</f>
        <v>#VALUE!</v>
      </c>
      <c r="W65" s="336"/>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row>
    <row r="66" spans="1:187" ht="109.5" customHeight="1" x14ac:dyDescent="0.2">
      <c r="A66" s="605">
        <v>7</v>
      </c>
      <c r="B66" s="608" t="s">
        <v>638</v>
      </c>
      <c r="C66" s="611" t="s">
        <v>639</v>
      </c>
      <c r="D66" s="285" t="s">
        <v>640</v>
      </c>
      <c r="E66" s="608" t="s">
        <v>641</v>
      </c>
      <c r="F66" s="284" t="s">
        <v>642</v>
      </c>
      <c r="G66" s="608" t="s">
        <v>643</v>
      </c>
      <c r="H66" s="347"/>
      <c r="I66" s="348"/>
      <c r="J66" s="347"/>
      <c r="K66" s="347"/>
      <c r="L66" s="347"/>
      <c r="M66" s="347"/>
      <c r="N66" s="347"/>
      <c r="O66" s="347"/>
      <c r="P66" s="347"/>
      <c r="Q66" s="347"/>
      <c r="R66" s="347"/>
      <c r="S66" s="347"/>
      <c r="T66" s="349"/>
      <c r="U66" s="349"/>
      <c r="V66" s="347"/>
      <c r="W66" s="350"/>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row>
    <row r="67" spans="1:187" ht="109.5" customHeight="1" x14ac:dyDescent="0.2">
      <c r="A67" s="606"/>
      <c r="B67" s="609"/>
      <c r="C67" s="612"/>
      <c r="D67" s="33" t="s">
        <v>644</v>
      </c>
      <c r="E67" s="609"/>
      <c r="F67" s="33" t="s">
        <v>645</v>
      </c>
      <c r="G67" s="609"/>
      <c r="H67" s="351" t="s">
        <v>646</v>
      </c>
      <c r="I67" s="352" t="s">
        <v>408</v>
      </c>
      <c r="J67" s="353"/>
      <c r="K67" s="353" t="s">
        <v>647</v>
      </c>
      <c r="L67" s="353" t="s">
        <v>456</v>
      </c>
      <c r="M67" s="353"/>
      <c r="N67" s="353" t="s">
        <v>436</v>
      </c>
      <c r="O67" s="353" t="s">
        <v>648</v>
      </c>
      <c r="P67" s="353" t="s">
        <v>524</v>
      </c>
      <c r="Q67" s="353">
        <v>60</v>
      </c>
      <c r="R67" s="353" t="s">
        <v>649</v>
      </c>
      <c r="S67" s="353" t="s">
        <v>440</v>
      </c>
      <c r="T67" s="354">
        <v>44562</v>
      </c>
      <c r="U67" s="354">
        <v>44926</v>
      </c>
      <c r="V67" s="353"/>
      <c r="W67" s="353"/>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4"/>
      <c r="EQ67" s="24"/>
      <c r="ER67" s="24"/>
      <c r="ES67" s="24"/>
      <c r="ET67" s="24"/>
      <c r="EU67" s="24"/>
      <c r="EV67" s="24"/>
      <c r="EW67" s="24"/>
      <c r="EX67" s="24"/>
      <c r="EY67" s="24"/>
      <c r="EZ67" s="24"/>
      <c r="FA67" s="24"/>
      <c r="FB67" s="24"/>
      <c r="FC67" s="24"/>
      <c r="FD67" s="24"/>
      <c r="FE67" s="24"/>
      <c r="FF67" s="24"/>
      <c r="FG67" s="24"/>
      <c r="FH67" s="24"/>
      <c r="FI67" s="24"/>
      <c r="FJ67" s="24"/>
      <c r="FK67" s="24"/>
      <c r="FL67" s="24"/>
      <c r="FM67" s="24"/>
      <c r="FN67" s="24"/>
      <c r="FO67" s="24"/>
      <c r="FP67" s="24"/>
      <c r="FQ67" s="24"/>
      <c r="FR67" s="24"/>
      <c r="FS67" s="24"/>
      <c r="FT67" s="24"/>
      <c r="FU67" s="24"/>
      <c r="FV67" s="24"/>
      <c r="FW67" s="24"/>
      <c r="FX67" s="24"/>
      <c r="FY67" s="24"/>
      <c r="FZ67" s="24"/>
      <c r="GA67" s="24"/>
      <c r="GB67" s="24"/>
      <c r="GC67" s="24"/>
      <c r="GD67" s="24"/>
      <c r="GE67" s="24"/>
    </row>
    <row r="68" spans="1:187" ht="109.5" customHeight="1" x14ac:dyDescent="0.2">
      <c r="A68" s="606"/>
      <c r="B68" s="609"/>
      <c r="C68" s="612"/>
      <c r="D68" s="33" t="s">
        <v>501</v>
      </c>
      <c r="E68" s="609"/>
      <c r="F68" s="122" t="s">
        <v>650</v>
      </c>
      <c r="G68" s="609"/>
      <c r="H68" s="355" t="s">
        <v>651</v>
      </c>
      <c r="I68" s="352" t="s">
        <v>652</v>
      </c>
      <c r="J68" s="353"/>
      <c r="K68" s="353" t="s">
        <v>653</v>
      </c>
      <c r="L68" s="353" t="s">
        <v>456</v>
      </c>
      <c r="M68" s="353"/>
      <c r="N68" s="353" t="s">
        <v>436</v>
      </c>
      <c r="O68" s="353" t="s">
        <v>654</v>
      </c>
      <c r="P68" s="353" t="s">
        <v>524</v>
      </c>
      <c r="Q68" s="353">
        <v>6</v>
      </c>
      <c r="R68" s="353" t="s">
        <v>655</v>
      </c>
      <c r="S68" s="353" t="s">
        <v>440</v>
      </c>
      <c r="T68" s="354">
        <v>44562</v>
      </c>
      <c r="U68" s="354">
        <v>44926</v>
      </c>
      <c r="V68" s="353"/>
      <c r="W68" s="353"/>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B68" s="24"/>
      <c r="EC68" s="24"/>
      <c r="ED68" s="24"/>
      <c r="EE68" s="24"/>
      <c r="EF68" s="24"/>
      <c r="EG68" s="24"/>
      <c r="EH68" s="24"/>
      <c r="EI68" s="24"/>
      <c r="EJ68" s="24"/>
      <c r="EK68" s="24"/>
      <c r="EL68" s="24"/>
      <c r="EM68" s="24"/>
      <c r="EN68" s="24"/>
      <c r="EO68" s="24"/>
      <c r="EP68" s="24"/>
      <c r="EQ68" s="24"/>
      <c r="ER68" s="24"/>
      <c r="ES68" s="24"/>
      <c r="ET68" s="24"/>
      <c r="EU68" s="24"/>
      <c r="EV68" s="24"/>
      <c r="EW68" s="24"/>
      <c r="EX68" s="24"/>
      <c r="EY68" s="24"/>
      <c r="EZ68" s="24"/>
      <c r="FA68" s="24"/>
      <c r="FB68" s="24"/>
      <c r="FC68" s="24"/>
      <c r="FD68" s="24"/>
      <c r="FE68" s="24"/>
      <c r="FF68" s="24"/>
      <c r="FG68" s="24"/>
      <c r="FH68" s="24"/>
      <c r="FI68" s="24"/>
      <c r="FJ68" s="24"/>
      <c r="FK68" s="24"/>
      <c r="FL68" s="24"/>
      <c r="FM68" s="24"/>
      <c r="FN68" s="24"/>
      <c r="FO68" s="24"/>
      <c r="FP68" s="24"/>
      <c r="FQ68" s="24"/>
      <c r="FR68" s="24"/>
      <c r="FS68" s="24"/>
      <c r="FT68" s="24"/>
      <c r="FU68" s="24"/>
      <c r="FV68" s="24"/>
      <c r="FW68" s="24"/>
      <c r="FX68" s="24"/>
      <c r="FY68" s="24"/>
      <c r="FZ68" s="24"/>
      <c r="GA68" s="24"/>
      <c r="GB68" s="24"/>
      <c r="GC68" s="24"/>
      <c r="GD68" s="24"/>
      <c r="GE68" s="24"/>
    </row>
    <row r="69" spans="1:187" ht="47.25" customHeight="1" x14ac:dyDescent="0.2">
      <c r="A69" s="606"/>
      <c r="B69" s="609"/>
      <c r="C69" s="612"/>
      <c r="D69" s="33" t="s">
        <v>558</v>
      </c>
      <c r="E69" s="609"/>
      <c r="F69" s="122" t="s">
        <v>656</v>
      </c>
      <c r="G69" s="609"/>
      <c r="H69" s="33"/>
      <c r="I69" s="122"/>
      <c r="J69" s="33"/>
      <c r="K69" s="33"/>
      <c r="L69" s="33"/>
      <c r="M69" s="33"/>
      <c r="N69" s="33"/>
      <c r="O69" s="33"/>
      <c r="P69" s="33"/>
      <c r="Q69" s="33"/>
      <c r="R69" s="33"/>
      <c r="S69" s="33"/>
      <c r="T69" s="29"/>
      <c r="U69" s="29"/>
      <c r="V69" s="45"/>
      <c r="W69" s="286"/>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c r="DA69" s="24"/>
      <c r="DB69" s="24"/>
      <c r="DC69" s="24"/>
      <c r="DD69" s="24"/>
      <c r="DE69" s="24"/>
      <c r="DF69" s="24"/>
      <c r="DG69" s="24"/>
      <c r="DH69" s="24"/>
      <c r="DI69" s="24"/>
      <c r="DJ69" s="24"/>
      <c r="DK69" s="24"/>
      <c r="DL69" s="24"/>
      <c r="DM69" s="24"/>
      <c r="DN69" s="24"/>
      <c r="DO69" s="24"/>
      <c r="DP69" s="24"/>
      <c r="DQ69" s="24"/>
      <c r="DR69" s="24"/>
      <c r="DS69" s="24"/>
      <c r="DT69" s="24"/>
      <c r="DU69" s="24"/>
      <c r="DV69" s="24"/>
      <c r="DW69" s="24"/>
      <c r="DX69" s="24"/>
      <c r="DY69" s="24"/>
      <c r="DZ69" s="24"/>
      <c r="EA69" s="24"/>
      <c r="EB69" s="24"/>
      <c r="EC69" s="24"/>
      <c r="ED69" s="24"/>
      <c r="EE69" s="24"/>
      <c r="EF69" s="24"/>
      <c r="EG69" s="24"/>
      <c r="EH69" s="24"/>
      <c r="EI69" s="24"/>
      <c r="EJ69" s="24"/>
      <c r="EK69" s="24"/>
      <c r="EL69" s="24"/>
      <c r="EM69" s="24"/>
      <c r="EN69" s="24"/>
      <c r="EO69" s="24"/>
      <c r="EP69" s="24"/>
      <c r="EQ69" s="24"/>
      <c r="ER69" s="24"/>
      <c r="ES69" s="24"/>
      <c r="ET69" s="24"/>
      <c r="EU69" s="24"/>
      <c r="EV69" s="24"/>
      <c r="EW69" s="24"/>
      <c r="EX69" s="24"/>
      <c r="EY69" s="24"/>
      <c r="EZ69" s="24"/>
      <c r="FA69" s="24"/>
      <c r="FB69" s="24"/>
      <c r="FC69" s="24"/>
      <c r="FD69" s="24"/>
      <c r="FE69" s="24"/>
      <c r="FF69" s="24"/>
      <c r="FG69" s="24"/>
      <c r="FH69" s="24"/>
      <c r="FI69" s="24"/>
      <c r="FJ69" s="24"/>
      <c r="FK69" s="24"/>
      <c r="FL69" s="24"/>
      <c r="FM69" s="24"/>
      <c r="FN69" s="24"/>
      <c r="FO69" s="24"/>
      <c r="FP69" s="24"/>
      <c r="FQ69" s="24"/>
      <c r="FR69" s="24"/>
      <c r="FS69" s="24"/>
      <c r="FT69" s="24"/>
      <c r="FU69" s="24"/>
      <c r="FV69" s="24"/>
      <c r="FW69" s="24"/>
      <c r="FX69" s="24"/>
      <c r="FY69" s="24"/>
      <c r="FZ69" s="24"/>
      <c r="GA69" s="24"/>
      <c r="GB69" s="24"/>
      <c r="GC69" s="24"/>
      <c r="GD69" s="24"/>
      <c r="GE69" s="24"/>
    </row>
    <row r="70" spans="1:187" ht="42" customHeight="1" x14ac:dyDescent="0.2">
      <c r="A70" s="607"/>
      <c r="B70" s="610"/>
      <c r="C70" s="613"/>
      <c r="D70" s="287" t="s">
        <v>547</v>
      </c>
      <c r="E70" s="610"/>
      <c r="F70" s="287"/>
      <c r="G70" s="610"/>
      <c r="H70" s="287"/>
      <c r="I70" s="288"/>
      <c r="J70" s="287"/>
      <c r="K70" s="287"/>
      <c r="L70" s="287"/>
      <c r="M70" s="287"/>
      <c r="N70" s="287"/>
      <c r="O70" s="287"/>
      <c r="P70" s="287"/>
      <c r="Q70" s="289"/>
      <c r="R70" s="289"/>
      <c r="S70" s="289"/>
      <c r="T70" s="290"/>
      <c r="U70" s="290"/>
      <c r="V70" s="289"/>
      <c r="W70" s="291"/>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24"/>
      <c r="EK70" s="24"/>
      <c r="EL70" s="24"/>
      <c r="EM70" s="24"/>
      <c r="EN70" s="24"/>
      <c r="EO70" s="24"/>
      <c r="EP70" s="24"/>
      <c r="EQ70" s="24"/>
      <c r="ER70" s="24"/>
      <c r="ES70" s="24"/>
      <c r="ET70" s="24"/>
      <c r="EU70" s="24"/>
      <c r="EV70" s="24"/>
      <c r="EW70" s="24"/>
      <c r="EX70" s="24"/>
      <c r="EY70" s="24"/>
      <c r="EZ70" s="24"/>
      <c r="FA70" s="24"/>
      <c r="FB70" s="24"/>
      <c r="FC70" s="24"/>
      <c r="FD70" s="24"/>
      <c r="FE70" s="24"/>
      <c r="FF70" s="24"/>
      <c r="FG70" s="24"/>
      <c r="FH70" s="24"/>
      <c r="FI70" s="24"/>
      <c r="FJ70" s="24"/>
      <c r="FK70" s="24"/>
      <c r="FL70" s="24"/>
      <c r="FM70" s="24"/>
      <c r="FN70" s="24"/>
      <c r="FO70" s="24"/>
      <c r="FP70" s="24"/>
      <c r="FQ70" s="24"/>
      <c r="FR70" s="24"/>
      <c r="FS70" s="24"/>
      <c r="FT70" s="24"/>
      <c r="FU70" s="24"/>
      <c r="FV70" s="24"/>
      <c r="FW70" s="24"/>
      <c r="FX70" s="24"/>
      <c r="FY70" s="24"/>
      <c r="FZ70" s="24"/>
      <c r="GA70" s="24"/>
      <c r="GB70" s="24"/>
      <c r="GC70" s="24"/>
      <c r="GD70" s="24"/>
      <c r="GE70" s="24"/>
    </row>
    <row r="71" spans="1:187" ht="12.75" x14ac:dyDescent="0.2"/>
    <row r="72" spans="1:187" ht="12.75" x14ac:dyDescent="0.2"/>
    <row r="73" spans="1:187" ht="12.75" x14ac:dyDescent="0.2"/>
    <row r="74" spans="1:187" ht="12.75" x14ac:dyDescent="0.2"/>
    <row r="75" spans="1:187" ht="12.75" x14ac:dyDescent="0.2"/>
    <row r="76" spans="1:187" ht="12.75" x14ac:dyDescent="0.2"/>
    <row r="77" spans="1:187" ht="12.75" x14ac:dyDescent="0.2"/>
    <row r="78" spans="1:187" ht="12.75" x14ac:dyDescent="0.2"/>
    <row r="79" spans="1:187" ht="12.75" x14ac:dyDescent="0.2"/>
    <row r="80" spans="1:187" ht="12.75" x14ac:dyDescent="0.2"/>
    <row r="81" spans="8:8" ht="12.75" x14ac:dyDescent="0.2"/>
    <row r="82" spans="8:8" ht="12.75" x14ac:dyDescent="0.2"/>
    <row r="83" spans="8:8" ht="12.75" x14ac:dyDescent="0.2"/>
    <row r="84" spans="8:8" ht="12.75" x14ac:dyDescent="0.2"/>
    <row r="85" spans="8:8" ht="12.75" x14ac:dyDescent="0.2"/>
    <row r="86" spans="8:8" ht="12.75" x14ac:dyDescent="0.2"/>
    <row r="87" spans="8:8" ht="12.75" x14ac:dyDescent="0.2"/>
    <row r="88" spans="8:8" ht="12.75" x14ac:dyDescent="0.2"/>
    <row r="89" spans="8:8" ht="12.75" x14ac:dyDescent="0.2"/>
    <row r="90" spans="8:8" ht="12.75" x14ac:dyDescent="0.2"/>
    <row r="91" spans="8:8" ht="12.75" x14ac:dyDescent="0.2"/>
    <row r="92" spans="8:8" ht="12.75" x14ac:dyDescent="0.2"/>
    <row r="93" spans="8:8" ht="12.75" x14ac:dyDescent="0.2"/>
    <row r="94" spans="8:8" ht="12.75" x14ac:dyDescent="0.2"/>
    <row r="95" spans="8:8" ht="12.75" x14ac:dyDescent="0.2"/>
    <row r="96" spans="8:8"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sheetData>
  <mergeCells count="71">
    <mergeCell ref="A66:A70"/>
    <mergeCell ref="B66:B70"/>
    <mergeCell ref="C66:C70"/>
    <mergeCell ref="E66:E70"/>
    <mergeCell ref="G66:G70"/>
    <mergeCell ref="A29:A33"/>
    <mergeCell ref="B29:B33"/>
    <mergeCell ref="C29:C33"/>
    <mergeCell ref="E29:E33"/>
    <mergeCell ref="G29:G33"/>
    <mergeCell ref="A34:A65"/>
    <mergeCell ref="B34:B65"/>
    <mergeCell ref="C34:C65"/>
    <mergeCell ref="D34:D36"/>
    <mergeCell ref="E34:E65"/>
    <mergeCell ref="G34:G65"/>
    <mergeCell ref="F35:F36"/>
    <mergeCell ref="D37:D39"/>
    <mergeCell ref="F38:F39"/>
    <mergeCell ref="D40:D46"/>
    <mergeCell ref="F40:F43"/>
    <mergeCell ref="F44:F46"/>
    <mergeCell ref="D47:D51"/>
    <mergeCell ref="F49:F58"/>
    <mergeCell ref="D52:D65"/>
    <mergeCell ref="F59:F63"/>
    <mergeCell ref="F64:F65"/>
    <mergeCell ref="A17:A23"/>
    <mergeCell ref="B17:B23"/>
    <mergeCell ref="C17:C23"/>
    <mergeCell ref="E17:E23"/>
    <mergeCell ref="G17:G23"/>
    <mergeCell ref="F19:F20"/>
    <mergeCell ref="A24:A28"/>
    <mergeCell ref="B24:B28"/>
    <mergeCell ref="C24:C28"/>
    <mergeCell ref="E24:E28"/>
    <mergeCell ref="G24:G28"/>
    <mergeCell ref="A5:A9"/>
    <mergeCell ref="B5:B9"/>
    <mergeCell ref="C5:C9"/>
    <mergeCell ref="E5:E9"/>
    <mergeCell ref="G5:G9"/>
    <mergeCell ref="A10:A16"/>
    <mergeCell ref="B10:B16"/>
    <mergeCell ref="C10:C16"/>
    <mergeCell ref="E10:E16"/>
    <mergeCell ref="F10:F11"/>
    <mergeCell ref="F13:F14"/>
    <mergeCell ref="G10:G16"/>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C3:C4"/>
    <mergeCell ref="D3:D4"/>
    <mergeCell ref="G3:G4"/>
    <mergeCell ref="A1:K1"/>
    <mergeCell ref="A2:K2"/>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Marcar X  si es una acción o un proyecto nuevo que se va a realizar que implica el desarrollo de varias  actividades" sqref="J3:J4"/>
    <dataValidation allowBlank="1" showInputMessage="1" showErrorMessage="1" prompt="Describir las actividades que se van a desarrollar para el proyecto" sqref="K3:K4"/>
    <dataValidation allowBlank="1" showInputMessage="1" showErrorMessage="1" prompt="Registrar el nombre del proceso que va  a responder por la ejecución " sqref="L4:N4"/>
    <dataValidation allowBlank="1" showInputMessage="1" showErrorMessage="1" prompt="Registrar nombre de los procesos que se veran impactados con la acción/proyecto " sqref="O4"/>
    <dataValidation allowBlank="1" showInputMessage="1" showErrorMessage="1" prompt="Cargo del servidor que  liderara la acción o el proyecto  ( Nivel central o nivel seccional segun corresponda el análisis)" sqref="T2"/>
    <dataValidation allowBlank="1" showInputMessage="1" showErrorMessage="1" prompt="Si no aplica hacer medición, registrar el documento o el entregable final  Si es indicador con fórmula  matemática colocar la meta numérica" sqref="R1"/>
    <dataValidation allowBlank="1" showInputMessage="1" showErrorMessage="1" prompt="Registrar el acumulado del año cuando  se mide por avances o acumulados trimestrales " sqref="V3:V4"/>
    <dataValidation allowBlank="1" showInputMessage="1" showErrorMessage="1" prompt="Escribir cargo" sqref="P3:P4"/>
    <dataValidation allowBlank="1" showInputMessage="1" showErrorMessage="1" prompt="Fórmula matemática" sqref="R3:R4 S24 S28 S66 S26 S44:S45 S47:S48 S70 S35:S39 S30:S33 S6:S7"/>
    <dataValidation allowBlank="1" showInputMessage="1" showErrorMessage="1" prompt="De acuerdo con las variables de la fórmula: Pesos,  horas, actividades" sqref="S3:S4"/>
    <dataValidation allowBlank="1" showInputMessage="1" showErrorMessage="1" prompt="Escribir nombre de entregable o meta numérica  si es un indicador" sqref="Q3:Q4"/>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4"/>
  <sheetViews>
    <sheetView topLeftCell="A4" zoomScale="70" zoomScaleNormal="70" workbookViewId="0">
      <pane ySplit="1" topLeftCell="A6" activePane="bottomLeft" state="frozen"/>
      <selection activeCell="C4" sqref="C4"/>
      <selection pane="bottomLeft" activeCell="H6" sqref="H6:H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688" t="s">
        <v>657</v>
      </c>
      <c r="B1" s="688"/>
      <c r="C1" s="688"/>
      <c r="D1" s="688"/>
      <c r="E1" s="688"/>
      <c r="F1" s="688"/>
    </row>
    <row r="2" spans="1:14" customFormat="1" ht="31.35" customHeight="1" x14ac:dyDescent="0.3">
      <c r="A2" s="689" t="s">
        <v>658</v>
      </c>
      <c r="B2" s="689"/>
      <c r="C2" s="689"/>
      <c r="D2" s="689"/>
      <c r="E2" s="689"/>
      <c r="F2" s="689"/>
    </row>
    <row r="3" spans="1:14" s="14" customFormat="1" ht="34.5" customHeight="1" x14ac:dyDescent="0.25">
      <c r="A3" s="690" t="s">
        <v>12</v>
      </c>
      <c r="B3" s="690" t="s">
        <v>659</v>
      </c>
      <c r="C3" s="690" t="s">
        <v>660</v>
      </c>
      <c r="D3" s="690" t="s">
        <v>403</v>
      </c>
      <c r="E3" s="690" t="s">
        <v>404</v>
      </c>
      <c r="F3" s="690" t="s">
        <v>661</v>
      </c>
      <c r="G3" s="690" t="s">
        <v>406</v>
      </c>
      <c r="H3" s="696" t="s">
        <v>662</v>
      </c>
      <c r="I3" s="698" t="s">
        <v>663</v>
      </c>
      <c r="J3" s="699"/>
      <c r="K3" s="699"/>
      <c r="L3" s="699"/>
      <c r="M3" s="699"/>
      <c r="N3" s="700"/>
    </row>
    <row r="4" spans="1:14" s="14" customFormat="1" ht="42.6" customHeight="1" x14ac:dyDescent="0.25">
      <c r="A4" s="691"/>
      <c r="B4" s="691"/>
      <c r="C4" s="691"/>
      <c r="D4" s="691"/>
      <c r="E4" s="691"/>
      <c r="F4" s="691"/>
      <c r="G4" s="691"/>
      <c r="H4" s="697"/>
      <c r="I4" s="59" t="s">
        <v>413</v>
      </c>
      <c r="J4" s="59" t="s">
        <v>664</v>
      </c>
      <c r="K4" s="59" t="s">
        <v>665</v>
      </c>
      <c r="L4" s="46" t="s">
        <v>666</v>
      </c>
      <c r="M4" s="59" t="s">
        <v>667</v>
      </c>
      <c r="N4" s="46" t="s">
        <v>668</v>
      </c>
    </row>
    <row r="5" spans="1:14" s="2" customFormat="1" ht="67.150000000000006" customHeight="1" x14ac:dyDescent="0.25">
      <c r="A5" s="694">
        <v>1</v>
      </c>
      <c r="B5" s="694" t="s">
        <v>425</v>
      </c>
      <c r="C5" s="695" t="s">
        <v>669</v>
      </c>
      <c r="D5" s="105" t="s">
        <v>427</v>
      </c>
      <c r="E5" s="695" t="s">
        <v>428</v>
      </c>
      <c r="F5" s="106" t="s">
        <v>670</v>
      </c>
      <c r="G5" s="695" t="s">
        <v>430</v>
      </c>
      <c r="H5" s="38" t="s">
        <v>671</v>
      </c>
      <c r="I5" s="38" t="s">
        <v>672</v>
      </c>
      <c r="J5" s="116" t="s">
        <v>673</v>
      </c>
      <c r="K5" s="116" t="s">
        <v>674</v>
      </c>
      <c r="L5" s="123" t="s">
        <v>675</v>
      </c>
      <c r="M5" s="124">
        <v>44286</v>
      </c>
      <c r="N5" s="116" t="s">
        <v>676</v>
      </c>
    </row>
    <row r="6" spans="1:14" s="2" customFormat="1" ht="67.150000000000006" customHeight="1" x14ac:dyDescent="0.25">
      <c r="A6" s="694"/>
      <c r="B6" s="694"/>
      <c r="C6" s="695"/>
      <c r="D6" s="105"/>
      <c r="E6" s="695"/>
      <c r="F6" s="106"/>
      <c r="G6" s="695"/>
      <c r="H6" s="701" t="s">
        <v>677</v>
      </c>
      <c r="I6" s="692" t="s">
        <v>678</v>
      </c>
      <c r="J6" s="692" t="s">
        <v>679</v>
      </c>
      <c r="K6" s="692" t="s">
        <v>680</v>
      </c>
      <c r="L6" s="692" t="s">
        <v>681</v>
      </c>
      <c r="M6" s="702">
        <v>44286</v>
      </c>
      <c r="N6" s="692" t="s">
        <v>682</v>
      </c>
    </row>
    <row r="7" spans="1:14" ht="120.6" customHeight="1" x14ac:dyDescent="0.2">
      <c r="A7" s="694"/>
      <c r="B7" s="694"/>
      <c r="C7" s="695"/>
      <c r="D7" s="105" t="s">
        <v>683</v>
      </c>
      <c r="E7" s="695"/>
      <c r="F7" s="106" t="s">
        <v>684</v>
      </c>
      <c r="G7" s="695"/>
      <c r="H7" s="693"/>
      <c r="I7" s="693"/>
      <c r="J7" s="693"/>
      <c r="K7" s="693"/>
      <c r="L7" s="693"/>
      <c r="M7" s="703"/>
      <c r="N7" s="693"/>
    </row>
    <row r="8" spans="1:14" ht="180" customHeight="1" x14ac:dyDescent="0.2">
      <c r="A8" s="694"/>
      <c r="B8" s="694"/>
      <c r="C8" s="695"/>
      <c r="D8" s="105" t="s">
        <v>441</v>
      </c>
      <c r="E8" s="695"/>
      <c r="F8" s="106" t="s">
        <v>685</v>
      </c>
      <c r="G8" s="695"/>
      <c r="H8" s="38" t="s">
        <v>686</v>
      </c>
      <c r="I8" s="38" t="s">
        <v>687</v>
      </c>
      <c r="J8" s="38" t="s">
        <v>688</v>
      </c>
      <c r="K8" s="38" t="s">
        <v>689</v>
      </c>
      <c r="L8" s="38" t="s">
        <v>690</v>
      </c>
      <c r="M8" s="124">
        <v>44286</v>
      </c>
      <c r="N8" s="38" t="s">
        <v>691</v>
      </c>
    </row>
    <row r="9" spans="1:14" ht="165.75" x14ac:dyDescent="0.2">
      <c r="A9" s="694"/>
      <c r="B9" s="694"/>
      <c r="C9" s="695"/>
      <c r="D9" s="105" t="s">
        <v>692</v>
      </c>
      <c r="E9" s="695"/>
      <c r="F9" s="106" t="s">
        <v>693</v>
      </c>
      <c r="G9" s="695"/>
      <c r="H9" s="57" t="s">
        <v>694</v>
      </c>
      <c r="I9" s="38" t="s">
        <v>695</v>
      </c>
      <c r="J9" s="38" t="s">
        <v>696</v>
      </c>
      <c r="K9" s="38" t="s">
        <v>697</v>
      </c>
      <c r="L9" s="38" t="s">
        <v>698</v>
      </c>
      <c r="M9" s="124">
        <v>44286</v>
      </c>
      <c r="N9" s="38" t="s">
        <v>699</v>
      </c>
    </row>
    <row r="10" spans="1:14" ht="130.9" customHeight="1" x14ac:dyDescent="0.2">
      <c r="A10" s="694"/>
      <c r="B10" s="694"/>
      <c r="C10" s="695"/>
      <c r="D10" s="107"/>
      <c r="E10" s="695"/>
      <c r="F10" s="108"/>
      <c r="G10" s="695"/>
      <c r="H10" s="692" t="s">
        <v>700</v>
      </c>
      <c r="I10" s="692" t="s">
        <v>701</v>
      </c>
      <c r="J10" s="692" t="s">
        <v>702</v>
      </c>
      <c r="K10" s="692" t="s">
        <v>703</v>
      </c>
      <c r="L10" s="705" t="s">
        <v>704</v>
      </c>
      <c r="M10" s="124">
        <v>44286</v>
      </c>
      <c r="N10" s="692" t="s">
        <v>705</v>
      </c>
    </row>
    <row r="11" spans="1:14" ht="130.9" customHeight="1" x14ac:dyDescent="0.2">
      <c r="A11" s="694"/>
      <c r="B11" s="694"/>
      <c r="C11" s="695"/>
      <c r="D11" s="107" t="s">
        <v>706</v>
      </c>
      <c r="E11" s="695"/>
      <c r="F11" s="108" t="s">
        <v>707</v>
      </c>
      <c r="G11" s="695"/>
      <c r="H11" s="701"/>
      <c r="I11" s="701"/>
      <c r="J11" s="704"/>
      <c r="K11" s="704"/>
      <c r="L11" s="693"/>
      <c r="M11" s="124">
        <v>44286</v>
      </c>
      <c r="N11" s="704"/>
    </row>
    <row r="12" spans="1:14" ht="178.5" x14ac:dyDescent="0.2">
      <c r="A12" s="663">
        <v>2</v>
      </c>
      <c r="B12" s="664" t="s">
        <v>465</v>
      </c>
      <c r="C12" s="665" t="s">
        <v>466</v>
      </c>
      <c r="D12" s="102" t="s">
        <v>467</v>
      </c>
      <c r="E12" s="666" t="s">
        <v>468</v>
      </c>
      <c r="F12" s="103" t="s">
        <v>469</v>
      </c>
      <c r="G12" s="687" t="s">
        <v>708</v>
      </c>
      <c r="H12" s="84" t="s">
        <v>709</v>
      </c>
      <c r="I12" s="60" t="s">
        <v>687</v>
      </c>
      <c r="J12" s="60" t="s">
        <v>710</v>
      </c>
      <c r="K12" s="60">
        <v>2</v>
      </c>
      <c r="L12" s="39" t="s">
        <v>711</v>
      </c>
      <c r="M12" s="61">
        <v>44286</v>
      </c>
      <c r="N12" s="60" t="s">
        <v>712</v>
      </c>
    </row>
    <row r="13" spans="1:14" ht="182.45" customHeight="1" x14ac:dyDescent="0.2">
      <c r="A13" s="663"/>
      <c r="B13" s="664"/>
      <c r="C13" s="665"/>
      <c r="D13" s="102" t="s">
        <v>480</v>
      </c>
      <c r="E13" s="666"/>
      <c r="F13" s="104" t="s">
        <v>481</v>
      </c>
      <c r="G13" s="687"/>
      <c r="H13" s="706" t="s">
        <v>713</v>
      </c>
      <c r="I13" s="709" t="s">
        <v>714</v>
      </c>
      <c r="J13" s="686" t="s">
        <v>715</v>
      </c>
      <c r="K13" s="686" t="s">
        <v>716</v>
      </c>
      <c r="L13" s="684" t="s">
        <v>717</v>
      </c>
      <c r="M13" s="682">
        <v>44286</v>
      </c>
      <c r="N13" s="39" t="s">
        <v>718</v>
      </c>
    </row>
    <row r="14" spans="1:14" ht="246" customHeight="1" x14ac:dyDescent="0.2">
      <c r="A14" s="663"/>
      <c r="B14" s="664"/>
      <c r="C14" s="665"/>
      <c r="D14" s="102" t="s">
        <v>489</v>
      </c>
      <c r="E14" s="666"/>
      <c r="F14" s="103" t="s">
        <v>482</v>
      </c>
      <c r="G14" s="687"/>
      <c r="H14" s="706"/>
      <c r="I14" s="710"/>
      <c r="J14" s="559"/>
      <c r="K14" s="559"/>
      <c r="L14" s="685"/>
      <c r="M14" s="559"/>
      <c r="N14" s="39" t="s">
        <v>719</v>
      </c>
    </row>
    <row r="15" spans="1:14" ht="72" x14ac:dyDescent="0.2">
      <c r="A15" s="663"/>
      <c r="B15" s="664"/>
      <c r="C15" s="665"/>
      <c r="D15" s="102" t="s">
        <v>720</v>
      </c>
      <c r="E15" s="666"/>
      <c r="F15" s="103" t="s">
        <v>497</v>
      </c>
      <c r="G15" s="666"/>
      <c r="H15" s="683" t="s">
        <v>721</v>
      </c>
      <c r="I15" s="39" t="s">
        <v>722</v>
      </c>
      <c r="J15" s="39" t="s">
        <v>715</v>
      </c>
      <c r="K15" s="39" t="s">
        <v>716</v>
      </c>
      <c r="L15" s="684" t="s">
        <v>723</v>
      </c>
      <c r="M15" s="679">
        <v>44286</v>
      </c>
      <c r="N15" s="558" t="s">
        <v>724</v>
      </c>
    </row>
    <row r="16" spans="1:14" ht="81.599999999999994" customHeight="1" x14ac:dyDescent="0.2">
      <c r="A16" s="663"/>
      <c r="B16" s="664"/>
      <c r="C16" s="665"/>
      <c r="D16" s="102"/>
      <c r="E16" s="666"/>
      <c r="F16" s="103"/>
      <c r="G16" s="666"/>
      <c r="H16" s="681"/>
      <c r="I16" s="39" t="s">
        <v>722</v>
      </c>
      <c r="J16" s="39" t="s">
        <v>715</v>
      </c>
      <c r="K16" s="39" t="s">
        <v>716</v>
      </c>
      <c r="L16" s="685"/>
      <c r="M16" s="559"/>
      <c r="N16" s="559"/>
    </row>
    <row r="17" spans="1:14" ht="62.25" customHeight="1" x14ac:dyDescent="0.2">
      <c r="A17" s="663"/>
      <c r="B17" s="664"/>
      <c r="C17" s="665"/>
      <c r="D17" s="102"/>
      <c r="E17" s="666"/>
      <c r="F17" s="103"/>
      <c r="G17" s="666"/>
      <c r="H17" s="680" t="s">
        <v>725</v>
      </c>
      <c r="I17" s="558" t="s">
        <v>680</v>
      </c>
      <c r="J17" s="558"/>
      <c r="K17" s="558" t="s">
        <v>726</v>
      </c>
      <c r="L17" s="711" t="s">
        <v>727</v>
      </c>
      <c r="M17" s="679">
        <v>44286</v>
      </c>
      <c r="N17" s="558" t="s">
        <v>728</v>
      </c>
    </row>
    <row r="18" spans="1:14" ht="39" customHeight="1" x14ac:dyDescent="0.2">
      <c r="A18" s="663"/>
      <c r="B18" s="664"/>
      <c r="C18" s="665"/>
      <c r="D18" s="102"/>
      <c r="E18" s="666"/>
      <c r="F18" s="103"/>
      <c r="G18" s="666"/>
      <c r="H18" s="681"/>
      <c r="I18" s="559"/>
      <c r="J18" s="559"/>
      <c r="K18" s="559"/>
      <c r="L18" s="712"/>
      <c r="M18" s="559"/>
      <c r="N18" s="559"/>
    </row>
    <row r="19" spans="1:14" ht="87.6" customHeight="1" x14ac:dyDescent="0.2">
      <c r="A19" s="663"/>
      <c r="B19" s="664"/>
      <c r="C19" s="665"/>
      <c r="D19" s="102"/>
      <c r="E19" s="666"/>
      <c r="F19" s="103"/>
      <c r="G19" s="666"/>
      <c r="H19" s="58" t="s">
        <v>729</v>
      </c>
      <c r="I19" s="55" t="s">
        <v>730</v>
      </c>
      <c r="J19" s="39" t="s">
        <v>730</v>
      </c>
      <c r="K19" s="39" t="s">
        <v>553</v>
      </c>
      <c r="L19" s="62" t="s">
        <v>731</v>
      </c>
      <c r="M19" s="63">
        <v>44286</v>
      </c>
      <c r="N19" s="56" t="s">
        <v>732</v>
      </c>
    </row>
    <row r="20" spans="1:14" ht="229.15" customHeight="1" x14ac:dyDescent="0.2">
      <c r="A20" s="663"/>
      <c r="B20" s="664"/>
      <c r="C20" s="665"/>
      <c r="D20" s="102"/>
      <c r="E20" s="666"/>
      <c r="F20" s="103"/>
      <c r="G20" s="687"/>
      <c r="H20" s="60" t="s">
        <v>733</v>
      </c>
      <c r="I20" s="64" t="s">
        <v>734</v>
      </c>
      <c r="J20" s="65" t="s">
        <v>735</v>
      </c>
      <c r="K20" s="39" t="s">
        <v>734</v>
      </c>
      <c r="L20" s="62" t="s">
        <v>736</v>
      </c>
      <c r="M20" s="63">
        <v>44286</v>
      </c>
      <c r="N20" s="56" t="s">
        <v>737</v>
      </c>
    </row>
    <row r="21" spans="1:14" ht="105" customHeight="1" x14ac:dyDescent="0.2">
      <c r="A21" s="663"/>
      <c r="B21" s="664"/>
      <c r="C21" s="665"/>
      <c r="D21" s="102"/>
      <c r="E21" s="666"/>
      <c r="F21" s="103"/>
      <c r="G21" s="687"/>
      <c r="H21" s="64" t="s">
        <v>738</v>
      </c>
      <c r="I21" s="64" t="s">
        <v>739</v>
      </c>
      <c r="J21" s="65" t="s">
        <v>740</v>
      </c>
      <c r="K21" s="39" t="s">
        <v>741</v>
      </c>
      <c r="L21" s="118" t="s">
        <v>742</v>
      </c>
      <c r="M21" s="63">
        <v>44286</v>
      </c>
      <c r="N21" s="56" t="s">
        <v>743</v>
      </c>
    </row>
    <row r="22" spans="1:14" ht="114" customHeight="1" x14ac:dyDescent="0.2">
      <c r="A22" s="663"/>
      <c r="B22" s="664"/>
      <c r="C22" s="665"/>
      <c r="D22" s="102"/>
      <c r="E22" s="666"/>
      <c r="F22" s="103"/>
      <c r="G22" s="687"/>
      <c r="H22" s="60" t="s">
        <v>744</v>
      </c>
      <c r="I22" s="64" t="s">
        <v>745</v>
      </c>
      <c r="J22" s="65" t="s">
        <v>746</v>
      </c>
      <c r="K22" s="39" t="s">
        <v>697</v>
      </c>
      <c r="L22" s="118" t="s">
        <v>747</v>
      </c>
      <c r="M22" s="63">
        <v>44286</v>
      </c>
      <c r="N22" s="56" t="s">
        <v>748</v>
      </c>
    </row>
    <row r="23" spans="1:14" ht="245.45" customHeight="1" x14ac:dyDescent="0.2">
      <c r="A23" s="663"/>
      <c r="B23" s="664"/>
      <c r="C23" s="665"/>
      <c r="D23" s="102"/>
      <c r="E23" s="666"/>
      <c r="F23" s="103"/>
      <c r="G23" s="687"/>
      <c r="H23" s="707" t="s">
        <v>749</v>
      </c>
      <c r="I23" s="39" t="s">
        <v>750</v>
      </c>
      <c r="J23" s="39" t="s">
        <v>715</v>
      </c>
      <c r="K23" s="39" t="s">
        <v>716</v>
      </c>
      <c r="L23" s="62" t="s">
        <v>751</v>
      </c>
      <c r="M23" s="63">
        <v>44286</v>
      </c>
      <c r="N23" s="56" t="s">
        <v>752</v>
      </c>
    </row>
    <row r="24" spans="1:14" ht="100.9" customHeight="1" x14ac:dyDescent="0.2">
      <c r="A24" s="663"/>
      <c r="B24" s="664"/>
      <c r="C24" s="665"/>
      <c r="D24" s="102"/>
      <c r="E24" s="666"/>
      <c r="F24" s="103"/>
      <c r="G24" s="687"/>
      <c r="H24" s="708"/>
      <c r="I24" s="39" t="s">
        <v>753</v>
      </c>
      <c r="J24" s="39" t="s">
        <v>715</v>
      </c>
      <c r="K24" s="39" t="s">
        <v>716</v>
      </c>
      <c r="L24" s="62" t="s">
        <v>754</v>
      </c>
      <c r="M24" s="63">
        <v>44286</v>
      </c>
      <c r="N24" s="56" t="s">
        <v>755</v>
      </c>
    </row>
    <row r="25" spans="1:14" ht="79.150000000000006" customHeight="1" x14ac:dyDescent="0.2">
      <c r="A25" s="663"/>
      <c r="B25" s="664"/>
      <c r="C25" s="665"/>
      <c r="D25" s="102"/>
      <c r="E25" s="666"/>
      <c r="F25" s="103"/>
      <c r="G25" s="687"/>
      <c r="H25" s="708"/>
      <c r="I25" s="39" t="s">
        <v>756</v>
      </c>
      <c r="J25" s="39" t="s">
        <v>715</v>
      </c>
      <c r="K25" s="39" t="s">
        <v>716</v>
      </c>
      <c r="L25" s="62" t="s">
        <v>754</v>
      </c>
      <c r="M25" s="63">
        <v>44286</v>
      </c>
      <c r="N25" s="56" t="s">
        <v>757</v>
      </c>
    </row>
    <row r="26" spans="1:14" ht="262.14999999999998" customHeight="1" x14ac:dyDescent="0.2">
      <c r="A26" s="663"/>
      <c r="B26" s="664"/>
      <c r="C26" s="665"/>
      <c r="D26" s="102"/>
      <c r="E26" s="666"/>
      <c r="F26" s="103"/>
      <c r="G26" s="687"/>
      <c r="H26" s="708"/>
      <c r="I26" s="39" t="s">
        <v>758</v>
      </c>
      <c r="J26" s="39" t="s">
        <v>715</v>
      </c>
      <c r="K26" s="39" t="s">
        <v>716</v>
      </c>
      <c r="L26" s="62" t="s">
        <v>759</v>
      </c>
      <c r="M26" s="63">
        <v>44286</v>
      </c>
      <c r="N26" s="56" t="s">
        <v>760</v>
      </c>
    </row>
    <row r="27" spans="1:14" ht="132" x14ac:dyDescent="0.2">
      <c r="A27" s="663"/>
      <c r="B27" s="664"/>
      <c r="C27" s="665"/>
      <c r="D27" s="103" t="s">
        <v>761</v>
      </c>
      <c r="E27" s="666"/>
      <c r="F27" s="103" t="s">
        <v>498</v>
      </c>
      <c r="G27" s="687"/>
      <c r="H27" s="708"/>
      <c r="I27" s="39" t="s">
        <v>762</v>
      </c>
      <c r="J27" s="39" t="s">
        <v>763</v>
      </c>
      <c r="K27" s="39" t="s">
        <v>764</v>
      </c>
      <c r="L27" s="118" t="s">
        <v>765</v>
      </c>
      <c r="M27" s="152">
        <v>44286</v>
      </c>
      <c r="N27" s="125" t="s">
        <v>766</v>
      </c>
    </row>
    <row r="28" spans="1:14" ht="164.45" customHeight="1" x14ac:dyDescent="0.2">
      <c r="A28" s="668">
        <v>3</v>
      </c>
      <c r="B28" s="732" t="s">
        <v>499</v>
      </c>
      <c r="C28" s="733" t="s">
        <v>767</v>
      </c>
      <c r="D28" s="100" t="s">
        <v>501</v>
      </c>
      <c r="E28" s="667" t="s">
        <v>502</v>
      </c>
      <c r="F28" s="667" t="s">
        <v>503</v>
      </c>
      <c r="G28" s="734" t="s">
        <v>504</v>
      </c>
      <c r="H28" s="735" t="s">
        <v>768</v>
      </c>
      <c r="I28" s="68" t="s">
        <v>769</v>
      </c>
      <c r="J28" s="68" t="s">
        <v>770</v>
      </c>
      <c r="K28" s="68" t="s">
        <v>771</v>
      </c>
      <c r="L28" s="120" t="s">
        <v>772</v>
      </c>
      <c r="M28" s="114">
        <v>44286</v>
      </c>
      <c r="N28" s="113" t="s">
        <v>773</v>
      </c>
    </row>
    <row r="29" spans="1:14" ht="85.9" customHeight="1" x14ac:dyDescent="0.2">
      <c r="A29" s="668"/>
      <c r="B29" s="732"/>
      <c r="C29" s="733"/>
      <c r="D29" s="100" t="s">
        <v>480</v>
      </c>
      <c r="E29" s="667"/>
      <c r="F29" s="667"/>
      <c r="G29" s="734"/>
      <c r="H29" s="735"/>
      <c r="I29" s="113" t="s">
        <v>774</v>
      </c>
      <c r="J29" s="86" t="s">
        <v>763</v>
      </c>
      <c r="K29" s="115" t="s">
        <v>764</v>
      </c>
      <c r="L29" s="119" t="s">
        <v>775</v>
      </c>
      <c r="M29" s="114">
        <v>44286</v>
      </c>
      <c r="N29" s="113" t="s">
        <v>776</v>
      </c>
    </row>
    <row r="30" spans="1:14" ht="133.9" customHeight="1" x14ac:dyDescent="0.2">
      <c r="A30" s="668"/>
      <c r="B30" s="732"/>
      <c r="C30" s="733"/>
      <c r="D30" s="100" t="s">
        <v>467</v>
      </c>
      <c r="E30" s="667"/>
      <c r="F30" s="101" t="s">
        <v>505</v>
      </c>
      <c r="G30" s="734"/>
      <c r="H30" s="735"/>
      <c r="I30" s="579" t="s">
        <v>777</v>
      </c>
      <c r="J30" s="579" t="s">
        <v>778</v>
      </c>
      <c r="K30" s="579" t="s">
        <v>697</v>
      </c>
      <c r="L30" s="716" t="s">
        <v>779</v>
      </c>
      <c r="M30" s="715">
        <v>44286</v>
      </c>
      <c r="N30" s="713" t="s">
        <v>780</v>
      </c>
    </row>
    <row r="31" spans="1:14" ht="159.6" customHeight="1" x14ac:dyDescent="0.2">
      <c r="A31" s="668"/>
      <c r="B31" s="732"/>
      <c r="C31" s="733"/>
      <c r="D31" s="100" t="s">
        <v>519</v>
      </c>
      <c r="E31" s="667"/>
      <c r="F31" s="667" t="s">
        <v>506</v>
      </c>
      <c r="G31" s="734"/>
      <c r="H31" s="735"/>
      <c r="I31" s="579"/>
      <c r="J31" s="579"/>
      <c r="K31" s="579"/>
      <c r="L31" s="716"/>
      <c r="M31" s="579"/>
      <c r="N31" s="714"/>
    </row>
    <row r="32" spans="1:14" ht="210" x14ac:dyDescent="0.2">
      <c r="A32" s="668"/>
      <c r="B32" s="732"/>
      <c r="C32" s="733"/>
      <c r="D32" s="100" t="s">
        <v>526</v>
      </c>
      <c r="E32" s="667"/>
      <c r="F32" s="667"/>
      <c r="G32" s="733"/>
      <c r="H32" s="69" t="s">
        <v>781</v>
      </c>
      <c r="I32" s="96" t="s">
        <v>782</v>
      </c>
      <c r="J32" s="96" t="s">
        <v>783</v>
      </c>
      <c r="K32" s="96" t="s">
        <v>784</v>
      </c>
      <c r="L32" s="112" t="s">
        <v>785</v>
      </c>
      <c r="M32" s="67">
        <v>44286</v>
      </c>
      <c r="N32" s="68" t="s">
        <v>786</v>
      </c>
    </row>
    <row r="33" spans="1:14" ht="72" x14ac:dyDescent="0.2">
      <c r="A33" s="668"/>
      <c r="B33" s="732"/>
      <c r="C33" s="733"/>
      <c r="D33" s="100" t="s">
        <v>787</v>
      </c>
      <c r="E33" s="667"/>
      <c r="F33" s="667"/>
      <c r="G33" s="734"/>
      <c r="H33" s="717" t="s">
        <v>788</v>
      </c>
      <c r="I33" s="771" t="s">
        <v>789</v>
      </c>
      <c r="J33" s="774" t="s">
        <v>790</v>
      </c>
      <c r="K33" s="774" t="s">
        <v>697</v>
      </c>
      <c r="L33" s="719" t="s">
        <v>791</v>
      </c>
      <c r="M33" s="722">
        <v>44286</v>
      </c>
      <c r="N33" s="781" t="s">
        <v>792</v>
      </c>
    </row>
    <row r="34" spans="1:14" ht="84" x14ac:dyDescent="0.2">
      <c r="A34" s="668"/>
      <c r="B34" s="732"/>
      <c r="C34" s="733"/>
      <c r="D34" s="100" t="s">
        <v>793</v>
      </c>
      <c r="E34" s="667"/>
      <c r="F34" s="667" t="s">
        <v>520</v>
      </c>
      <c r="G34" s="734"/>
      <c r="H34" s="717"/>
      <c r="I34" s="772"/>
      <c r="J34" s="775"/>
      <c r="K34" s="775"/>
      <c r="L34" s="720"/>
      <c r="M34" s="723"/>
      <c r="N34" s="723"/>
    </row>
    <row r="35" spans="1:14" ht="48" x14ac:dyDescent="0.2">
      <c r="A35" s="668"/>
      <c r="B35" s="732"/>
      <c r="C35" s="733"/>
      <c r="D35" s="100" t="s">
        <v>794</v>
      </c>
      <c r="E35" s="667"/>
      <c r="F35" s="667"/>
      <c r="G35" s="734"/>
      <c r="H35" s="718"/>
      <c r="I35" s="773"/>
      <c r="J35" s="776"/>
      <c r="K35" s="776"/>
      <c r="L35" s="721"/>
      <c r="M35" s="724"/>
      <c r="N35" s="724"/>
    </row>
    <row r="36" spans="1:14" ht="123" customHeight="1" x14ac:dyDescent="0.2">
      <c r="A36" s="668"/>
      <c r="B36" s="732"/>
      <c r="C36" s="733"/>
      <c r="D36" s="100"/>
      <c r="E36" s="667"/>
      <c r="F36" s="101"/>
      <c r="G36" s="734"/>
      <c r="H36" s="85" t="s">
        <v>795</v>
      </c>
      <c r="I36" s="35" t="s">
        <v>796</v>
      </c>
      <c r="J36" s="35" t="s">
        <v>797</v>
      </c>
      <c r="K36" s="35" t="s">
        <v>798</v>
      </c>
      <c r="L36" s="120" t="s">
        <v>799</v>
      </c>
      <c r="M36" s="32">
        <v>44286</v>
      </c>
      <c r="N36" s="68" t="s">
        <v>800</v>
      </c>
    </row>
    <row r="37" spans="1:14" ht="60" customHeight="1" x14ac:dyDescent="0.2">
      <c r="A37" s="668"/>
      <c r="B37" s="732"/>
      <c r="C37" s="733"/>
      <c r="D37" s="100"/>
      <c r="E37" s="667"/>
      <c r="F37" s="101"/>
      <c r="G37" s="734"/>
      <c r="H37" s="725" t="s">
        <v>801</v>
      </c>
      <c r="I37" s="35" t="s">
        <v>802</v>
      </c>
      <c r="J37" s="35" t="s">
        <v>803</v>
      </c>
      <c r="K37" s="35" t="s">
        <v>804</v>
      </c>
      <c r="L37" s="120" t="s">
        <v>805</v>
      </c>
      <c r="M37" s="32">
        <v>44286</v>
      </c>
      <c r="N37" s="68" t="s">
        <v>806</v>
      </c>
    </row>
    <row r="38" spans="1:14" ht="55.9" customHeight="1" x14ac:dyDescent="0.2">
      <c r="A38" s="668"/>
      <c r="B38" s="732"/>
      <c r="C38" s="733"/>
      <c r="D38" s="100"/>
      <c r="E38" s="667"/>
      <c r="F38" s="101"/>
      <c r="G38" s="734"/>
      <c r="H38" s="726"/>
      <c r="I38" s="35" t="s">
        <v>807</v>
      </c>
      <c r="J38" s="35" t="s">
        <v>808</v>
      </c>
      <c r="K38" s="35" t="s">
        <v>809</v>
      </c>
      <c r="L38" s="120" t="s">
        <v>805</v>
      </c>
      <c r="M38" s="32">
        <v>44286</v>
      </c>
      <c r="N38" s="68" t="s">
        <v>810</v>
      </c>
    </row>
    <row r="39" spans="1:14" ht="51.6" customHeight="1" x14ac:dyDescent="0.2">
      <c r="A39" s="668"/>
      <c r="B39" s="732"/>
      <c r="C39" s="733"/>
      <c r="D39" s="100"/>
      <c r="E39" s="667"/>
      <c r="F39" s="101"/>
      <c r="G39" s="734"/>
      <c r="H39" s="726"/>
      <c r="I39" s="35" t="s">
        <v>811</v>
      </c>
      <c r="J39" s="35" t="s">
        <v>812</v>
      </c>
      <c r="K39" s="35" t="s">
        <v>813</v>
      </c>
      <c r="L39" s="120" t="s">
        <v>805</v>
      </c>
      <c r="M39" s="32">
        <v>44286</v>
      </c>
      <c r="N39" s="68" t="s">
        <v>814</v>
      </c>
    </row>
    <row r="40" spans="1:14" ht="87" customHeight="1" x14ac:dyDescent="0.2">
      <c r="A40" s="668"/>
      <c r="B40" s="732"/>
      <c r="C40" s="733"/>
      <c r="D40" s="100"/>
      <c r="E40" s="667"/>
      <c r="F40" s="101"/>
      <c r="G40" s="734"/>
      <c r="H40" s="726"/>
      <c r="I40" s="35" t="s">
        <v>815</v>
      </c>
      <c r="J40" s="35" t="s">
        <v>816</v>
      </c>
      <c r="K40" s="35" t="s">
        <v>817</v>
      </c>
      <c r="L40" s="120" t="s">
        <v>818</v>
      </c>
      <c r="M40" s="32">
        <v>44286</v>
      </c>
      <c r="N40" s="68" t="s">
        <v>819</v>
      </c>
    </row>
    <row r="41" spans="1:14" ht="57" customHeight="1" x14ac:dyDescent="0.2">
      <c r="A41" s="668"/>
      <c r="B41" s="732"/>
      <c r="C41" s="733"/>
      <c r="D41" s="100"/>
      <c r="E41" s="667"/>
      <c r="F41" s="101"/>
      <c r="G41" s="734"/>
      <c r="H41" s="726"/>
      <c r="I41" s="35" t="s">
        <v>820</v>
      </c>
      <c r="J41" s="35" t="s">
        <v>821</v>
      </c>
      <c r="K41" s="35" t="s">
        <v>822</v>
      </c>
      <c r="L41" s="778" t="s">
        <v>823</v>
      </c>
      <c r="M41" s="722">
        <v>44286</v>
      </c>
      <c r="N41" s="68" t="s">
        <v>824</v>
      </c>
    </row>
    <row r="42" spans="1:14" ht="51" x14ac:dyDescent="0.2">
      <c r="A42" s="668"/>
      <c r="B42" s="732"/>
      <c r="C42" s="733"/>
      <c r="D42" s="100"/>
      <c r="E42" s="667"/>
      <c r="F42" s="101"/>
      <c r="G42" s="734"/>
      <c r="H42" s="726"/>
      <c r="I42" s="35" t="s">
        <v>825</v>
      </c>
      <c r="J42" s="35" t="s">
        <v>826</v>
      </c>
      <c r="K42" s="35" t="s">
        <v>827</v>
      </c>
      <c r="L42" s="779"/>
      <c r="M42" s="723"/>
      <c r="N42" s="68" t="s">
        <v>824</v>
      </c>
    </row>
    <row r="43" spans="1:14" ht="53.45" customHeight="1" x14ac:dyDescent="0.2">
      <c r="A43" s="668"/>
      <c r="B43" s="732"/>
      <c r="C43" s="733"/>
      <c r="D43" s="100"/>
      <c r="E43" s="667"/>
      <c r="F43" s="101"/>
      <c r="G43" s="734"/>
      <c r="H43" s="726"/>
      <c r="I43" s="35" t="s">
        <v>828</v>
      </c>
      <c r="J43" s="35" t="s">
        <v>829</v>
      </c>
      <c r="K43" s="35" t="s">
        <v>830</v>
      </c>
      <c r="L43" s="779"/>
      <c r="M43" s="723"/>
      <c r="N43" s="68" t="s">
        <v>824</v>
      </c>
    </row>
    <row r="44" spans="1:14" ht="51.6" customHeight="1" x14ac:dyDescent="0.2">
      <c r="A44" s="668"/>
      <c r="B44" s="732"/>
      <c r="C44" s="733"/>
      <c r="D44" s="100"/>
      <c r="E44" s="667"/>
      <c r="F44" s="101"/>
      <c r="G44" s="734"/>
      <c r="H44" s="726"/>
      <c r="I44" s="35" t="s">
        <v>831</v>
      </c>
      <c r="J44" s="35" t="s">
        <v>832</v>
      </c>
      <c r="K44" s="35" t="s">
        <v>833</v>
      </c>
      <c r="L44" s="780"/>
      <c r="M44" s="724"/>
      <c r="N44" s="68" t="s">
        <v>824</v>
      </c>
    </row>
    <row r="45" spans="1:14" ht="57" customHeight="1" x14ac:dyDescent="0.2">
      <c r="A45" s="668"/>
      <c r="B45" s="732"/>
      <c r="C45" s="733"/>
      <c r="D45" s="100"/>
      <c r="E45" s="667"/>
      <c r="F45" s="101"/>
      <c r="G45" s="734"/>
      <c r="H45" s="726"/>
      <c r="I45" s="35" t="s">
        <v>834</v>
      </c>
      <c r="J45" s="35" t="s">
        <v>835</v>
      </c>
      <c r="K45" s="35" t="s">
        <v>836</v>
      </c>
      <c r="L45" s="120" t="s">
        <v>837</v>
      </c>
      <c r="M45" s="32">
        <v>44286</v>
      </c>
      <c r="N45" s="68" t="s">
        <v>824</v>
      </c>
    </row>
    <row r="46" spans="1:14" ht="83.45" customHeight="1" x14ac:dyDescent="0.2">
      <c r="A46" s="668"/>
      <c r="B46" s="732"/>
      <c r="C46" s="733"/>
      <c r="D46" s="100"/>
      <c r="E46" s="667"/>
      <c r="F46" s="101"/>
      <c r="G46" s="734"/>
      <c r="H46" s="726"/>
      <c r="I46" s="35" t="s">
        <v>838</v>
      </c>
      <c r="J46" s="35" t="s">
        <v>839</v>
      </c>
      <c r="K46" s="35" t="s">
        <v>796</v>
      </c>
      <c r="L46" s="120" t="s">
        <v>840</v>
      </c>
      <c r="M46" s="32">
        <v>44286</v>
      </c>
      <c r="N46" s="68" t="s">
        <v>841</v>
      </c>
    </row>
    <row r="47" spans="1:14" ht="136.9" customHeight="1" x14ac:dyDescent="0.2">
      <c r="A47" s="668"/>
      <c r="B47" s="732"/>
      <c r="C47" s="733"/>
      <c r="D47" s="100"/>
      <c r="E47" s="667"/>
      <c r="F47" s="101"/>
      <c r="G47" s="734"/>
      <c r="H47" s="726"/>
      <c r="I47" s="35" t="s">
        <v>842</v>
      </c>
      <c r="J47" s="35" t="s">
        <v>843</v>
      </c>
      <c r="K47" s="35" t="s">
        <v>844</v>
      </c>
      <c r="L47" s="35" t="s">
        <v>824</v>
      </c>
      <c r="M47" s="32"/>
      <c r="N47" s="35" t="s">
        <v>824</v>
      </c>
    </row>
    <row r="48" spans="1:14" ht="99.6" customHeight="1" x14ac:dyDescent="0.2">
      <c r="A48" s="668"/>
      <c r="B48" s="732"/>
      <c r="C48" s="733"/>
      <c r="D48" s="100"/>
      <c r="E48" s="667"/>
      <c r="F48" s="101"/>
      <c r="G48" s="734"/>
      <c r="H48" s="726"/>
      <c r="I48" s="35" t="s">
        <v>845</v>
      </c>
      <c r="J48" s="35" t="s">
        <v>846</v>
      </c>
      <c r="K48" s="35" t="s">
        <v>847</v>
      </c>
      <c r="L48" s="120" t="s">
        <v>848</v>
      </c>
      <c r="M48" s="32">
        <v>44286</v>
      </c>
      <c r="N48" s="68" t="s">
        <v>849</v>
      </c>
    </row>
    <row r="49" spans="1:14" ht="96.6" customHeight="1" x14ac:dyDescent="0.2">
      <c r="A49" s="668"/>
      <c r="B49" s="732"/>
      <c r="C49" s="733"/>
      <c r="D49" s="100"/>
      <c r="E49" s="667"/>
      <c r="F49" s="101"/>
      <c r="G49" s="734"/>
      <c r="H49" s="726"/>
      <c r="I49" s="35" t="s">
        <v>850</v>
      </c>
      <c r="J49" s="35" t="s">
        <v>851</v>
      </c>
      <c r="K49" s="35" t="s">
        <v>847</v>
      </c>
      <c r="L49" s="120" t="s">
        <v>852</v>
      </c>
      <c r="M49" s="32">
        <v>44286</v>
      </c>
      <c r="N49" s="68" t="s">
        <v>853</v>
      </c>
    </row>
    <row r="50" spans="1:14" ht="88.9" customHeight="1" x14ac:dyDescent="0.2">
      <c r="A50" s="668"/>
      <c r="B50" s="732"/>
      <c r="C50" s="733"/>
      <c r="D50" s="100"/>
      <c r="E50" s="667"/>
      <c r="F50" s="101"/>
      <c r="G50" s="734"/>
      <c r="H50" s="726"/>
      <c r="I50" s="35" t="s">
        <v>854</v>
      </c>
      <c r="J50" s="35" t="s">
        <v>855</v>
      </c>
      <c r="K50" s="35" t="s">
        <v>796</v>
      </c>
      <c r="L50" s="120" t="s">
        <v>856</v>
      </c>
      <c r="M50" s="32">
        <v>44286</v>
      </c>
      <c r="N50" s="68" t="s">
        <v>857</v>
      </c>
    </row>
    <row r="51" spans="1:14" ht="55.15" customHeight="1" x14ac:dyDescent="0.2">
      <c r="A51" s="668"/>
      <c r="B51" s="732"/>
      <c r="C51" s="733"/>
      <c r="D51" s="100"/>
      <c r="E51" s="667"/>
      <c r="F51" s="101"/>
      <c r="G51" s="734"/>
      <c r="H51" s="726"/>
      <c r="I51" s="35" t="s">
        <v>858</v>
      </c>
      <c r="J51" s="35" t="s">
        <v>859</v>
      </c>
      <c r="K51" s="35" t="s">
        <v>860</v>
      </c>
      <c r="L51" s="35" t="s">
        <v>861</v>
      </c>
      <c r="M51" s="32">
        <v>44256</v>
      </c>
      <c r="N51" s="133" t="s">
        <v>824</v>
      </c>
    </row>
    <row r="52" spans="1:14" ht="89.25" x14ac:dyDescent="0.2">
      <c r="A52" s="668"/>
      <c r="B52" s="732"/>
      <c r="C52" s="733"/>
      <c r="D52" s="100"/>
      <c r="E52" s="667"/>
      <c r="F52" s="101"/>
      <c r="G52" s="734"/>
      <c r="H52" s="726"/>
      <c r="I52" s="35" t="s">
        <v>862</v>
      </c>
      <c r="J52" s="35" t="s">
        <v>863</v>
      </c>
      <c r="K52" s="35" t="s">
        <v>864</v>
      </c>
      <c r="L52" s="778" t="s">
        <v>865</v>
      </c>
      <c r="M52" s="722">
        <v>44286</v>
      </c>
      <c r="N52" s="68" t="s">
        <v>866</v>
      </c>
    </row>
    <row r="53" spans="1:14" ht="111.6" customHeight="1" x14ac:dyDescent="0.2">
      <c r="A53" s="668"/>
      <c r="B53" s="732"/>
      <c r="C53" s="733"/>
      <c r="D53" s="100"/>
      <c r="E53" s="667"/>
      <c r="F53" s="101"/>
      <c r="G53" s="734"/>
      <c r="H53" s="726"/>
      <c r="I53" s="35" t="s">
        <v>867</v>
      </c>
      <c r="J53" s="35" t="s">
        <v>863</v>
      </c>
      <c r="K53" s="35" t="s">
        <v>868</v>
      </c>
      <c r="L53" s="779"/>
      <c r="M53" s="723"/>
      <c r="N53" s="68" t="s">
        <v>869</v>
      </c>
    </row>
    <row r="54" spans="1:14" ht="189" customHeight="1" x14ac:dyDescent="0.2">
      <c r="A54" s="668"/>
      <c r="B54" s="732"/>
      <c r="C54" s="733"/>
      <c r="D54" s="100"/>
      <c r="E54" s="667"/>
      <c r="F54" s="101"/>
      <c r="G54" s="734"/>
      <c r="H54" s="726"/>
      <c r="I54" s="35" t="s">
        <v>870</v>
      </c>
      <c r="J54" s="35" t="s">
        <v>863</v>
      </c>
      <c r="K54" s="35" t="s">
        <v>868</v>
      </c>
      <c r="L54" s="780"/>
      <c r="M54" s="724"/>
      <c r="N54" s="68" t="s">
        <v>871</v>
      </c>
    </row>
    <row r="55" spans="1:14" ht="89.25" x14ac:dyDescent="0.2">
      <c r="A55" s="668"/>
      <c r="B55" s="732"/>
      <c r="C55" s="733"/>
      <c r="D55" s="100"/>
      <c r="E55" s="667"/>
      <c r="F55" s="101"/>
      <c r="G55" s="734"/>
      <c r="H55" s="726"/>
      <c r="I55" s="35" t="s">
        <v>872</v>
      </c>
      <c r="J55" s="35" t="s">
        <v>863</v>
      </c>
      <c r="K55" s="35" t="s">
        <v>868</v>
      </c>
      <c r="L55" s="35" t="s">
        <v>698</v>
      </c>
      <c r="M55" s="35"/>
      <c r="N55" s="134" t="s">
        <v>873</v>
      </c>
    </row>
    <row r="56" spans="1:14" ht="285" x14ac:dyDescent="0.2">
      <c r="A56" s="668"/>
      <c r="B56" s="732"/>
      <c r="C56" s="733"/>
      <c r="D56" s="100"/>
      <c r="E56" s="667"/>
      <c r="F56" s="101"/>
      <c r="G56" s="734"/>
      <c r="H56" s="725" t="s">
        <v>874</v>
      </c>
      <c r="I56" s="35" t="s">
        <v>875</v>
      </c>
      <c r="J56" s="35" t="s">
        <v>876</v>
      </c>
      <c r="K56" s="35" t="s">
        <v>716</v>
      </c>
      <c r="L56" s="66" t="s">
        <v>877</v>
      </c>
      <c r="M56" s="71">
        <v>44286</v>
      </c>
      <c r="N56" s="72" t="s">
        <v>878</v>
      </c>
    </row>
    <row r="57" spans="1:14" s="109" customFormat="1" ht="74.45" customHeight="1" x14ac:dyDescent="0.25">
      <c r="A57" s="668"/>
      <c r="B57" s="732"/>
      <c r="C57" s="733"/>
      <c r="D57" s="100"/>
      <c r="E57" s="667"/>
      <c r="F57" s="101"/>
      <c r="G57" s="734"/>
      <c r="H57" s="726"/>
      <c r="I57" s="96" t="s">
        <v>879</v>
      </c>
      <c r="J57" s="35" t="s">
        <v>876</v>
      </c>
      <c r="K57" s="35" t="s">
        <v>716</v>
      </c>
      <c r="L57" s="154" t="s">
        <v>880</v>
      </c>
      <c r="M57" s="32">
        <v>44286</v>
      </c>
      <c r="N57" s="154" t="s">
        <v>881</v>
      </c>
    </row>
    <row r="58" spans="1:14" ht="38.25" x14ac:dyDescent="0.2">
      <c r="A58" s="668"/>
      <c r="B58" s="732"/>
      <c r="C58" s="733"/>
      <c r="D58" s="100"/>
      <c r="E58" s="667"/>
      <c r="F58" s="101"/>
      <c r="G58" s="734"/>
      <c r="H58" s="726"/>
      <c r="I58" s="35" t="s">
        <v>882</v>
      </c>
      <c r="J58" s="35" t="s">
        <v>876</v>
      </c>
      <c r="K58" s="35" t="s">
        <v>716</v>
      </c>
      <c r="L58" s="35" t="s">
        <v>883</v>
      </c>
      <c r="M58" s="35"/>
      <c r="N58" s="68" t="s">
        <v>884</v>
      </c>
    </row>
    <row r="59" spans="1:14" ht="255" x14ac:dyDescent="0.2">
      <c r="A59" s="668"/>
      <c r="B59" s="732"/>
      <c r="C59" s="733"/>
      <c r="D59" s="100"/>
      <c r="E59" s="667"/>
      <c r="F59" s="101"/>
      <c r="G59" s="734"/>
      <c r="H59" s="726"/>
      <c r="I59" s="35" t="s">
        <v>885</v>
      </c>
      <c r="J59" s="35" t="s">
        <v>876</v>
      </c>
      <c r="K59" s="35" t="s">
        <v>716</v>
      </c>
      <c r="L59" s="66" t="s">
        <v>886</v>
      </c>
      <c r="M59" s="32">
        <v>44286</v>
      </c>
      <c r="N59" s="68" t="s">
        <v>887</v>
      </c>
    </row>
    <row r="60" spans="1:14" ht="270" x14ac:dyDescent="0.2">
      <c r="A60" s="668"/>
      <c r="B60" s="732"/>
      <c r="C60" s="733"/>
      <c r="D60" s="100"/>
      <c r="E60" s="667"/>
      <c r="F60" s="101"/>
      <c r="G60" s="734"/>
      <c r="H60" s="726"/>
      <c r="I60" s="35" t="s">
        <v>888</v>
      </c>
      <c r="J60" s="35" t="s">
        <v>876</v>
      </c>
      <c r="K60" s="35" t="s">
        <v>716</v>
      </c>
      <c r="L60" s="66" t="s">
        <v>889</v>
      </c>
      <c r="M60" s="32">
        <v>44286</v>
      </c>
      <c r="N60" s="68" t="s">
        <v>890</v>
      </c>
    </row>
    <row r="61" spans="1:14" ht="285" x14ac:dyDescent="0.2">
      <c r="A61" s="668"/>
      <c r="B61" s="732"/>
      <c r="C61" s="733"/>
      <c r="D61" s="100" t="s">
        <v>891</v>
      </c>
      <c r="E61" s="667"/>
      <c r="F61" s="101" t="s">
        <v>527</v>
      </c>
      <c r="G61" s="734"/>
      <c r="H61" s="726"/>
      <c r="I61" s="35" t="s">
        <v>892</v>
      </c>
      <c r="J61" s="35" t="s">
        <v>876</v>
      </c>
      <c r="K61" s="35" t="s">
        <v>716</v>
      </c>
      <c r="L61" s="66" t="s">
        <v>893</v>
      </c>
      <c r="M61" s="32">
        <v>44286</v>
      </c>
      <c r="N61" s="68" t="s">
        <v>894</v>
      </c>
    </row>
    <row r="62" spans="1:14" ht="225" x14ac:dyDescent="0.2">
      <c r="A62" s="668"/>
      <c r="B62" s="732"/>
      <c r="C62" s="733"/>
      <c r="D62" s="100" t="s">
        <v>895</v>
      </c>
      <c r="E62" s="667"/>
      <c r="F62" s="101" t="s">
        <v>896</v>
      </c>
      <c r="G62" s="734"/>
      <c r="H62" s="726"/>
      <c r="I62" s="139" t="s">
        <v>897</v>
      </c>
      <c r="J62" s="139" t="s">
        <v>876</v>
      </c>
      <c r="K62" s="139" t="s">
        <v>716</v>
      </c>
      <c r="L62" s="140" t="s">
        <v>898</v>
      </c>
      <c r="M62" s="138">
        <v>44286</v>
      </c>
      <c r="N62" s="86" t="s">
        <v>899</v>
      </c>
    </row>
    <row r="63" spans="1:14" ht="68.45" customHeight="1" x14ac:dyDescent="0.2">
      <c r="A63" s="727">
        <v>4</v>
      </c>
      <c r="B63" s="728" t="s">
        <v>532</v>
      </c>
      <c r="C63" s="729" t="s">
        <v>533</v>
      </c>
      <c r="D63" s="99" t="s">
        <v>480</v>
      </c>
      <c r="E63" s="729" t="s">
        <v>534</v>
      </c>
      <c r="F63" s="99" t="s">
        <v>535</v>
      </c>
      <c r="G63" s="730" t="s">
        <v>536</v>
      </c>
      <c r="H63" s="570" t="s">
        <v>900</v>
      </c>
      <c r="I63" s="570" t="s">
        <v>901</v>
      </c>
      <c r="J63" s="570" t="s">
        <v>902</v>
      </c>
      <c r="K63" s="570" t="s">
        <v>903</v>
      </c>
      <c r="L63" s="652" t="s">
        <v>904</v>
      </c>
      <c r="M63" s="651">
        <v>44286</v>
      </c>
      <c r="N63" s="570" t="s">
        <v>905</v>
      </c>
    </row>
    <row r="64" spans="1:14" ht="72" x14ac:dyDescent="0.2">
      <c r="A64" s="727"/>
      <c r="B64" s="728"/>
      <c r="C64" s="729"/>
      <c r="D64" s="99" t="s">
        <v>489</v>
      </c>
      <c r="E64" s="729"/>
      <c r="F64" s="99" t="s">
        <v>537</v>
      </c>
      <c r="G64" s="730"/>
      <c r="H64" s="570"/>
      <c r="I64" s="570"/>
      <c r="J64" s="570"/>
      <c r="K64" s="570"/>
      <c r="L64" s="652"/>
      <c r="M64" s="570"/>
      <c r="N64" s="570"/>
    </row>
    <row r="65" spans="1:14" ht="204" x14ac:dyDescent="0.2">
      <c r="A65" s="727"/>
      <c r="B65" s="728"/>
      <c r="C65" s="729"/>
      <c r="D65" s="99" t="s">
        <v>906</v>
      </c>
      <c r="E65" s="729"/>
      <c r="F65" s="99" t="s">
        <v>539</v>
      </c>
      <c r="G65" s="730"/>
      <c r="H65" s="570"/>
      <c r="I65" s="570"/>
      <c r="J65" s="570"/>
      <c r="K65" s="570"/>
      <c r="L65" s="652"/>
      <c r="M65" s="570"/>
      <c r="N65" s="570"/>
    </row>
    <row r="66" spans="1:14" ht="54.6" customHeight="1" x14ac:dyDescent="0.2">
      <c r="A66" s="727"/>
      <c r="B66" s="728"/>
      <c r="C66" s="729"/>
      <c r="D66" s="99"/>
      <c r="E66" s="729"/>
      <c r="F66" s="99"/>
      <c r="G66" s="730"/>
      <c r="H66" s="570"/>
      <c r="I66" s="570"/>
      <c r="J66" s="570"/>
      <c r="K66" s="570"/>
      <c r="L66" s="652"/>
      <c r="M66" s="570"/>
      <c r="N66" s="570"/>
    </row>
    <row r="67" spans="1:14" ht="135" x14ac:dyDescent="0.2">
      <c r="A67" s="727"/>
      <c r="B67" s="728"/>
      <c r="C67" s="729"/>
      <c r="D67" s="99" t="s">
        <v>907</v>
      </c>
      <c r="E67" s="729"/>
      <c r="F67" s="99" t="s">
        <v>540</v>
      </c>
      <c r="G67" s="731"/>
      <c r="H67" s="36" t="s">
        <v>908</v>
      </c>
      <c r="I67" s="36" t="s">
        <v>909</v>
      </c>
      <c r="J67" s="36" t="s">
        <v>876</v>
      </c>
      <c r="K67" s="36" t="s">
        <v>689</v>
      </c>
      <c r="L67" s="155" t="s">
        <v>910</v>
      </c>
      <c r="M67" s="137">
        <v>44286</v>
      </c>
      <c r="N67" s="54" t="s">
        <v>911</v>
      </c>
    </row>
    <row r="68" spans="1:14" ht="234" customHeight="1" x14ac:dyDescent="0.2">
      <c r="A68" s="669">
        <v>5</v>
      </c>
      <c r="B68" s="669" t="s">
        <v>912</v>
      </c>
      <c r="C68" s="672" t="s">
        <v>542</v>
      </c>
      <c r="D68" s="98" t="s">
        <v>543</v>
      </c>
      <c r="E68" s="675" t="s">
        <v>544</v>
      </c>
      <c r="F68" s="98" t="s">
        <v>545</v>
      </c>
      <c r="G68" s="740" t="s">
        <v>913</v>
      </c>
      <c r="H68" s="74" t="s">
        <v>914</v>
      </c>
      <c r="I68" s="48" t="s">
        <v>914</v>
      </c>
      <c r="J68" s="48" t="s">
        <v>915</v>
      </c>
      <c r="K68" s="48" t="s">
        <v>916</v>
      </c>
      <c r="L68" s="73" t="s">
        <v>917</v>
      </c>
      <c r="M68" s="153">
        <v>44286</v>
      </c>
      <c r="N68" s="74"/>
    </row>
    <row r="69" spans="1:14" ht="39.6" customHeight="1" x14ac:dyDescent="0.2">
      <c r="A69" s="670"/>
      <c r="B69" s="670"/>
      <c r="C69" s="673"/>
      <c r="D69" s="98" t="s">
        <v>547</v>
      </c>
      <c r="E69" s="676"/>
      <c r="F69" s="675" t="s">
        <v>548</v>
      </c>
      <c r="G69" s="741"/>
      <c r="H69" s="599" t="s">
        <v>918</v>
      </c>
      <c r="I69" s="642" t="s">
        <v>919</v>
      </c>
      <c r="J69" s="642" t="s">
        <v>876</v>
      </c>
      <c r="K69" s="642" t="s">
        <v>689</v>
      </c>
      <c r="L69" s="659" t="s">
        <v>920</v>
      </c>
      <c r="M69" s="656">
        <v>44286</v>
      </c>
      <c r="N69" s="653"/>
    </row>
    <row r="70" spans="1:14" ht="48" x14ac:dyDescent="0.2">
      <c r="A70" s="670"/>
      <c r="B70" s="670"/>
      <c r="C70" s="673"/>
      <c r="D70" s="98" t="s">
        <v>519</v>
      </c>
      <c r="E70" s="676"/>
      <c r="F70" s="678"/>
      <c r="G70" s="741"/>
      <c r="H70" s="599"/>
      <c r="I70" s="643"/>
      <c r="J70" s="643"/>
      <c r="K70" s="643"/>
      <c r="L70" s="660"/>
      <c r="M70" s="657"/>
      <c r="N70" s="654"/>
    </row>
    <row r="71" spans="1:14" ht="52.9" customHeight="1" x14ac:dyDescent="0.2">
      <c r="A71" s="670"/>
      <c r="B71" s="670"/>
      <c r="C71" s="673"/>
      <c r="D71" s="98" t="s">
        <v>558</v>
      </c>
      <c r="E71" s="676"/>
      <c r="F71" s="675" t="s">
        <v>554</v>
      </c>
      <c r="G71" s="741"/>
      <c r="H71" s="599"/>
      <c r="I71" s="643"/>
      <c r="J71" s="643"/>
      <c r="K71" s="643"/>
      <c r="L71" s="660"/>
      <c r="M71" s="657"/>
      <c r="N71" s="654"/>
    </row>
    <row r="72" spans="1:14" ht="141" customHeight="1" x14ac:dyDescent="0.2">
      <c r="A72" s="670"/>
      <c r="B72" s="670"/>
      <c r="C72" s="673"/>
      <c r="D72" s="98" t="s">
        <v>501</v>
      </c>
      <c r="E72" s="676"/>
      <c r="F72" s="678"/>
      <c r="G72" s="741"/>
      <c r="H72" s="599"/>
      <c r="I72" s="662"/>
      <c r="J72" s="662"/>
      <c r="K72" s="662"/>
      <c r="L72" s="661"/>
      <c r="M72" s="658"/>
      <c r="N72" s="655"/>
    </row>
    <row r="73" spans="1:14" ht="57" customHeight="1" x14ac:dyDescent="0.2">
      <c r="A73" s="670"/>
      <c r="B73" s="670"/>
      <c r="C73" s="673"/>
      <c r="D73" s="98" t="s">
        <v>921</v>
      </c>
      <c r="E73" s="676"/>
      <c r="F73" s="675" t="s">
        <v>554</v>
      </c>
      <c r="G73" s="741"/>
      <c r="H73" s="642" t="s">
        <v>922</v>
      </c>
      <c r="I73" s="48" t="s">
        <v>923</v>
      </c>
      <c r="J73" s="48" t="s">
        <v>924</v>
      </c>
      <c r="K73" s="48" t="s">
        <v>689</v>
      </c>
      <c r="L73" s="156" t="s">
        <v>925</v>
      </c>
      <c r="M73" s="49">
        <v>44286</v>
      </c>
      <c r="N73" s="48" t="s">
        <v>926</v>
      </c>
    </row>
    <row r="74" spans="1:14" ht="333" customHeight="1" x14ac:dyDescent="0.2">
      <c r="A74" s="670"/>
      <c r="B74" s="670"/>
      <c r="C74" s="673"/>
      <c r="D74" s="98" t="s">
        <v>927</v>
      </c>
      <c r="E74" s="676"/>
      <c r="F74" s="678"/>
      <c r="G74" s="741"/>
      <c r="H74" s="643"/>
      <c r="I74" s="642" t="s">
        <v>928</v>
      </c>
      <c r="J74" s="642" t="s">
        <v>929</v>
      </c>
      <c r="K74" s="642" t="s">
        <v>930</v>
      </c>
      <c r="L74" s="642" t="s">
        <v>931</v>
      </c>
      <c r="M74" s="642"/>
      <c r="N74" s="642"/>
    </row>
    <row r="75" spans="1:14" ht="66" customHeight="1" x14ac:dyDescent="0.2">
      <c r="A75" s="670"/>
      <c r="B75" s="670"/>
      <c r="C75" s="673"/>
      <c r="D75" s="98" t="s">
        <v>932</v>
      </c>
      <c r="E75" s="676"/>
      <c r="F75" s="675" t="s">
        <v>933</v>
      </c>
      <c r="G75" s="741"/>
      <c r="H75" s="643"/>
      <c r="I75" s="662"/>
      <c r="J75" s="662"/>
      <c r="K75" s="662"/>
      <c r="L75" s="662"/>
      <c r="M75" s="662"/>
      <c r="N75" s="662"/>
    </row>
    <row r="76" spans="1:14" ht="74.45" customHeight="1" x14ac:dyDescent="0.2">
      <c r="A76" s="670"/>
      <c r="B76" s="670"/>
      <c r="C76" s="673"/>
      <c r="D76" s="98" t="s">
        <v>934</v>
      </c>
      <c r="E76" s="676"/>
      <c r="F76" s="678"/>
      <c r="G76" s="741"/>
      <c r="H76" s="643"/>
      <c r="I76" s="642" t="s">
        <v>935</v>
      </c>
      <c r="J76" s="642" t="s">
        <v>936</v>
      </c>
      <c r="K76" s="642" t="s">
        <v>937</v>
      </c>
      <c r="L76" s="645" t="s">
        <v>865</v>
      </c>
      <c r="M76" s="648">
        <v>44286</v>
      </c>
      <c r="N76" s="642" t="s">
        <v>938</v>
      </c>
    </row>
    <row r="77" spans="1:14" ht="74.45" customHeight="1" x14ac:dyDescent="0.2">
      <c r="A77" s="670"/>
      <c r="B77" s="670"/>
      <c r="C77" s="673"/>
      <c r="D77" s="98" t="s">
        <v>939</v>
      </c>
      <c r="E77" s="676"/>
      <c r="F77" s="675" t="s">
        <v>940</v>
      </c>
      <c r="G77" s="741"/>
      <c r="H77" s="643"/>
      <c r="I77" s="643"/>
      <c r="J77" s="643"/>
      <c r="K77" s="643"/>
      <c r="L77" s="646"/>
      <c r="M77" s="649"/>
      <c r="N77" s="643"/>
    </row>
    <row r="78" spans="1:14" ht="13.15" customHeight="1" x14ac:dyDescent="0.2">
      <c r="A78" s="671"/>
      <c r="B78" s="671"/>
      <c r="C78" s="674"/>
      <c r="D78" s="98" t="s">
        <v>941</v>
      </c>
      <c r="E78" s="677"/>
      <c r="F78" s="677"/>
      <c r="G78" s="742"/>
      <c r="H78" s="643"/>
      <c r="I78" s="644"/>
      <c r="J78" s="644"/>
      <c r="K78" s="644"/>
      <c r="L78" s="647"/>
      <c r="M78" s="650"/>
      <c r="N78" s="644"/>
    </row>
    <row r="79" spans="1:14" ht="66" customHeight="1" x14ac:dyDescent="0.2">
      <c r="A79" s="745">
        <v>6</v>
      </c>
      <c r="B79" s="748" t="s">
        <v>561</v>
      </c>
      <c r="C79" s="751" t="s">
        <v>562</v>
      </c>
      <c r="D79" s="754" t="s">
        <v>558</v>
      </c>
      <c r="E79" s="759" t="s">
        <v>942</v>
      </c>
      <c r="F79" s="97" t="s">
        <v>564</v>
      </c>
      <c r="G79" s="762" t="s">
        <v>943</v>
      </c>
      <c r="H79" s="614" t="s">
        <v>944</v>
      </c>
      <c r="I79" s="614" t="s">
        <v>945</v>
      </c>
      <c r="J79" s="614" t="s">
        <v>946</v>
      </c>
      <c r="K79" s="614" t="s">
        <v>947</v>
      </c>
      <c r="L79" s="637" t="s">
        <v>948</v>
      </c>
      <c r="M79" s="617">
        <v>44286</v>
      </c>
      <c r="N79" s="614" t="s">
        <v>949</v>
      </c>
    </row>
    <row r="80" spans="1:14" ht="66" customHeight="1" x14ac:dyDescent="0.2">
      <c r="A80" s="746"/>
      <c r="B80" s="749"/>
      <c r="C80" s="752"/>
      <c r="D80" s="753"/>
      <c r="E80" s="760"/>
      <c r="F80" s="97" t="s">
        <v>566</v>
      </c>
      <c r="G80" s="763"/>
      <c r="H80" s="615"/>
      <c r="I80" s="615"/>
      <c r="J80" s="615"/>
      <c r="K80" s="615"/>
      <c r="L80" s="640"/>
      <c r="M80" s="641"/>
      <c r="N80" s="615"/>
    </row>
    <row r="81" spans="1:14" ht="36" x14ac:dyDescent="0.2">
      <c r="A81" s="746"/>
      <c r="B81" s="749"/>
      <c r="C81" s="752"/>
      <c r="D81" s="754" t="s">
        <v>467</v>
      </c>
      <c r="E81" s="760"/>
      <c r="F81" s="97" t="s">
        <v>573</v>
      </c>
      <c r="G81" s="763"/>
      <c r="H81" s="616"/>
      <c r="I81" s="616"/>
      <c r="J81" s="616"/>
      <c r="K81" s="616"/>
      <c r="L81" s="638"/>
      <c r="M81" s="618"/>
      <c r="N81" s="616"/>
    </row>
    <row r="82" spans="1:14" ht="92.45" customHeight="1" x14ac:dyDescent="0.2">
      <c r="A82" s="746"/>
      <c r="B82" s="749"/>
      <c r="C82" s="752"/>
      <c r="D82" s="753"/>
      <c r="E82" s="760"/>
      <c r="F82" s="97" t="s">
        <v>574</v>
      </c>
      <c r="G82" s="763"/>
      <c r="H82" s="755" t="s">
        <v>950</v>
      </c>
      <c r="I82" s="614" t="s">
        <v>951</v>
      </c>
      <c r="J82" s="614" t="s">
        <v>952</v>
      </c>
      <c r="K82" s="614" t="s">
        <v>953</v>
      </c>
      <c r="L82" s="637" t="s">
        <v>954</v>
      </c>
      <c r="M82" s="617">
        <v>44286</v>
      </c>
      <c r="N82" s="614" t="s">
        <v>955</v>
      </c>
    </row>
    <row r="83" spans="1:14" ht="127.9" customHeight="1" x14ac:dyDescent="0.2">
      <c r="A83" s="746"/>
      <c r="B83" s="749"/>
      <c r="C83" s="752"/>
      <c r="D83" s="754" t="s">
        <v>526</v>
      </c>
      <c r="E83" s="760"/>
      <c r="F83" s="97" t="s">
        <v>580</v>
      </c>
      <c r="G83" s="763"/>
      <c r="H83" s="755"/>
      <c r="I83" s="616"/>
      <c r="J83" s="616"/>
      <c r="K83" s="616"/>
      <c r="L83" s="638"/>
      <c r="M83" s="616"/>
      <c r="N83" s="616"/>
    </row>
    <row r="84" spans="1:14" ht="130.15" customHeight="1" x14ac:dyDescent="0.2">
      <c r="A84" s="746"/>
      <c r="B84" s="749"/>
      <c r="C84" s="752"/>
      <c r="D84" s="753"/>
      <c r="E84" s="760"/>
      <c r="F84" s="97" t="s">
        <v>598</v>
      </c>
      <c r="G84" s="763"/>
      <c r="H84" s="755"/>
      <c r="I84" s="76" t="s">
        <v>956</v>
      </c>
      <c r="J84" s="75" t="s">
        <v>957</v>
      </c>
      <c r="K84" s="75" t="s">
        <v>764</v>
      </c>
      <c r="L84" s="121" t="s">
        <v>958</v>
      </c>
      <c r="M84" s="78">
        <v>44286</v>
      </c>
      <c r="N84" s="79" t="s">
        <v>959</v>
      </c>
    </row>
    <row r="85" spans="1:14" ht="219.6" customHeight="1" x14ac:dyDescent="0.2">
      <c r="A85" s="746"/>
      <c r="B85" s="749"/>
      <c r="C85" s="752"/>
      <c r="D85" s="754" t="s">
        <v>519</v>
      </c>
      <c r="E85" s="760"/>
      <c r="F85" s="97" t="s">
        <v>602</v>
      </c>
      <c r="G85" s="763"/>
      <c r="H85" s="755"/>
      <c r="I85" s="76" t="s">
        <v>960</v>
      </c>
      <c r="J85" s="75" t="s">
        <v>957</v>
      </c>
      <c r="K85" s="75" t="s">
        <v>764</v>
      </c>
      <c r="L85" s="77" t="s">
        <v>961</v>
      </c>
      <c r="M85" s="78">
        <v>44286</v>
      </c>
      <c r="N85" s="79" t="s">
        <v>962</v>
      </c>
    </row>
    <row r="86" spans="1:14" ht="110.45" customHeight="1" x14ac:dyDescent="0.2">
      <c r="A86" s="746"/>
      <c r="B86" s="749"/>
      <c r="C86" s="752"/>
      <c r="D86" s="753"/>
      <c r="E86" s="760"/>
      <c r="F86" s="97" t="s">
        <v>603</v>
      </c>
      <c r="G86" s="763"/>
      <c r="H86" s="755"/>
      <c r="I86" s="76" t="s">
        <v>963</v>
      </c>
      <c r="J86" s="75" t="s">
        <v>957</v>
      </c>
      <c r="K86" s="75" t="s">
        <v>764</v>
      </c>
      <c r="L86" s="121" t="s">
        <v>964</v>
      </c>
      <c r="M86" s="78">
        <v>44286</v>
      </c>
      <c r="N86" s="79" t="s">
        <v>965</v>
      </c>
    </row>
    <row r="87" spans="1:14" ht="92.45" customHeight="1" x14ac:dyDescent="0.2">
      <c r="A87" s="746"/>
      <c r="B87" s="749"/>
      <c r="C87" s="752"/>
      <c r="D87" s="97" t="s">
        <v>501</v>
      </c>
      <c r="E87" s="760"/>
      <c r="F87" s="97" t="s">
        <v>604</v>
      </c>
      <c r="G87" s="763"/>
      <c r="H87" s="755"/>
      <c r="I87" s="614" t="s">
        <v>966</v>
      </c>
      <c r="J87" s="614" t="s">
        <v>957</v>
      </c>
      <c r="K87" s="614" t="s">
        <v>764</v>
      </c>
      <c r="L87" s="637" t="s">
        <v>967</v>
      </c>
      <c r="M87" s="617">
        <v>44271</v>
      </c>
      <c r="N87" s="614" t="s">
        <v>968</v>
      </c>
    </row>
    <row r="88" spans="1:14" ht="52.9" customHeight="1" x14ac:dyDescent="0.2">
      <c r="A88" s="746"/>
      <c r="B88" s="749"/>
      <c r="C88" s="752"/>
      <c r="D88" s="754" t="s">
        <v>969</v>
      </c>
      <c r="E88" s="760"/>
      <c r="F88" s="97" t="s">
        <v>622</v>
      </c>
      <c r="G88" s="763"/>
      <c r="H88" s="755"/>
      <c r="I88" s="616"/>
      <c r="J88" s="616"/>
      <c r="K88" s="616"/>
      <c r="L88" s="638"/>
      <c r="M88" s="618"/>
      <c r="N88" s="616"/>
    </row>
    <row r="89" spans="1:14" ht="165" x14ac:dyDescent="0.2">
      <c r="A89" s="746"/>
      <c r="B89" s="749"/>
      <c r="C89" s="752"/>
      <c r="D89" s="752"/>
      <c r="E89" s="760"/>
      <c r="F89" s="97"/>
      <c r="G89" s="763"/>
      <c r="H89" s="756" t="s">
        <v>970</v>
      </c>
      <c r="I89" s="75" t="s">
        <v>971</v>
      </c>
      <c r="J89" s="75">
        <f>(1/1)*100</f>
        <v>100</v>
      </c>
      <c r="K89" s="75" t="s">
        <v>764</v>
      </c>
      <c r="L89" s="77" t="s">
        <v>972</v>
      </c>
      <c r="M89" s="78">
        <v>44286</v>
      </c>
      <c r="N89" s="79" t="s">
        <v>973</v>
      </c>
    </row>
    <row r="90" spans="1:14" ht="90" x14ac:dyDescent="0.2">
      <c r="A90" s="746"/>
      <c r="B90" s="749"/>
      <c r="C90" s="752"/>
      <c r="D90" s="752"/>
      <c r="E90" s="760"/>
      <c r="F90" s="97"/>
      <c r="G90" s="763"/>
      <c r="H90" s="757"/>
      <c r="I90" s="75" t="s">
        <v>974</v>
      </c>
      <c r="J90" s="75" t="s">
        <v>957</v>
      </c>
      <c r="K90" s="75" t="s">
        <v>764</v>
      </c>
      <c r="L90" s="121" t="s">
        <v>975</v>
      </c>
      <c r="M90" s="78">
        <v>44286</v>
      </c>
      <c r="N90" s="79" t="s">
        <v>976</v>
      </c>
    </row>
    <row r="91" spans="1:14" ht="90" x14ac:dyDescent="0.2">
      <c r="A91" s="746"/>
      <c r="B91" s="749"/>
      <c r="C91" s="752"/>
      <c r="D91" s="752"/>
      <c r="E91" s="760"/>
      <c r="F91" s="97"/>
      <c r="G91" s="763"/>
      <c r="H91" s="757"/>
      <c r="I91" s="75" t="s">
        <v>977</v>
      </c>
      <c r="J91" s="75" t="s">
        <v>957</v>
      </c>
      <c r="K91" s="75" t="s">
        <v>764</v>
      </c>
      <c r="L91" s="121" t="s">
        <v>978</v>
      </c>
      <c r="M91" s="78">
        <v>44286</v>
      </c>
      <c r="N91" s="79" t="s">
        <v>979</v>
      </c>
    </row>
    <row r="92" spans="1:14" ht="210" x14ac:dyDescent="0.2">
      <c r="A92" s="746"/>
      <c r="B92" s="749"/>
      <c r="C92" s="752"/>
      <c r="D92" s="752"/>
      <c r="E92" s="760"/>
      <c r="F92" s="97"/>
      <c r="G92" s="763"/>
      <c r="H92" s="757"/>
      <c r="I92" s="80" t="s">
        <v>980</v>
      </c>
      <c r="J92" s="75" t="s">
        <v>957</v>
      </c>
      <c r="K92" s="75" t="s">
        <v>764</v>
      </c>
      <c r="L92" s="77" t="s">
        <v>961</v>
      </c>
      <c r="M92" s="78">
        <v>44286</v>
      </c>
      <c r="N92" s="79" t="s">
        <v>981</v>
      </c>
    </row>
    <row r="93" spans="1:14" ht="90" x14ac:dyDescent="0.2">
      <c r="A93" s="746"/>
      <c r="B93" s="749"/>
      <c r="C93" s="752"/>
      <c r="D93" s="752"/>
      <c r="E93" s="760"/>
      <c r="F93" s="97"/>
      <c r="G93" s="763"/>
      <c r="H93" s="757"/>
      <c r="I93" s="80" t="s">
        <v>982</v>
      </c>
      <c r="J93" s="75" t="s">
        <v>957</v>
      </c>
      <c r="K93" s="75" t="s">
        <v>764</v>
      </c>
      <c r="L93" s="121" t="s">
        <v>983</v>
      </c>
      <c r="M93" s="78">
        <v>44286</v>
      </c>
      <c r="N93" s="79" t="s">
        <v>984</v>
      </c>
    </row>
    <row r="94" spans="1:14" ht="105" x14ac:dyDescent="0.2">
      <c r="A94" s="746"/>
      <c r="B94" s="749"/>
      <c r="C94" s="752"/>
      <c r="D94" s="752"/>
      <c r="E94" s="760"/>
      <c r="F94" s="97"/>
      <c r="G94" s="763"/>
      <c r="H94" s="757"/>
      <c r="I94" s="75" t="s">
        <v>985</v>
      </c>
      <c r="J94" s="75" t="s">
        <v>876</v>
      </c>
      <c r="K94" s="75" t="s">
        <v>689</v>
      </c>
      <c r="L94" s="121" t="s">
        <v>986</v>
      </c>
      <c r="M94" s="78">
        <v>44286</v>
      </c>
      <c r="N94" s="79" t="s">
        <v>987</v>
      </c>
    </row>
    <row r="95" spans="1:14" ht="96.6" customHeight="1" x14ac:dyDescent="0.2">
      <c r="A95" s="746"/>
      <c r="B95" s="749"/>
      <c r="C95" s="752"/>
      <c r="D95" s="752"/>
      <c r="E95" s="760"/>
      <c r="F95" s="97"/>
      <c r="G95" s="763"/>
      <c r="H95" s="757"/>
      <c r="I95" s="34" t="s">
        <v>988</v>
      </c>
      <c r="J95" s="75" t="s">
        <v>876</v>
      </c>
      <c r="K95" s="75" t="s">
        <v>689</v>
      </c>
      <c r="L95" s="121" t="s">
        <v>989</v>
      </c>
      <c r="M95" s="78">
        <v>44286</v>
      </c>
      <c r="N95" s="79" t="s">
        <v>990</v>
      </c>
    </row>
    <row r="96" spans="1:14" ht="95.45" customHeight="1" x14ac:dyDescent="0.2">
      <c r="A96" s="746"/>
      <c r="B96" s="749"/>
      <c r="C96" s="752"/>
      <c r="D96" s="752"/>
      <c r="E96" s="760"/>
      <c r="F96" s="97"/>
      <c r="G96" s="763"/>
      <c r="H96" s="757"/>
      <c r="I96" s="75" t="s">
        <v>991</v>
      </c>
      <c r="J96" s="75" t="s">
        <v>876</v>
      </c>
      <c r="K96" s="75" t="s">
        <v>689</v>
      </c>
      <c r="L96" s="121" t="s">
        <v>992</v>
      </c>
      <c r="M96" s="78">
        <v>44286</v>
      </c>
      <c r="N96" s="75" t="s">
        <v>993</v>
      </c>
    </row>
    <row r="97" spans="1:14" ht="95.45" customHeight="1" x14ac:dyDescent="0.2">
      <c r="A97" s="746"/>
      <c r="B97" s="749"/>
      <c r="C97" s="752"/>
      <c r="D97" s="752"/>
      <c r="E97" s="760"/>
      <c r="F97" s="97"/>
      <c r="G97" s="763"/>
      <c r="H97" s="758"/>
      <c r="I97" s="34" t="s">
        <v>994</v>
      </c>
      <c r="J97" s="75" t="s">
        <v>876</v>
      </c>
      <c r="K97" s="75" t="s">
        <v>689</v>
      </c>
      <c r="L97" s="121" t="s">
        <v>995</v>
      </c>
      <c r="M97" s="78">
        <v>44286</v>
      </c>
      <c r="N97" s="79" t="s">
        <v>990</v>
      </c>
    </row>
    <row r="98" spans="1:14" ht="49.9" customHeight="1" x14ac:dyDescent="0.2">
      <c r="A98" s="746"/>
      <c r="B98" s="749"/>
      <c r="C98" s="752"/>
      <c r="D98" s="752"/>
      <c r="E98" s="760"/>
      <c r="F98" s="97"/>
      <c r="G98" s="763"/>
      <c r="H98" s="755" t="s">
        <v>996</v>
      </c>
      <c r="I98" s="639" t="s">
        <v>997</v>
      </c>
      <c r="J98" s="614" t="s">
        <v>998</v>
      </c>
      <c r="K98" s="614" t="s">
        <v>999</v>
      </c>
      <c r="L98" s="614" t="s">
        <v>698</v>
      </c>
      <c r="M98" s="614"/>
      <c r="N98" s="614" t="s">
        <v>1000</v>
      </c>
    </row>
    <row r="99" spans="1:14" ht="49.9" customHeight="1" x14ac:dyDescent="0.2">
      <c r="A99" s="746"/>
      <c r="B99" s="749"/>
      <c r="C99" s="752"/>
      <c r="D99" s="752"/>
      <c r="E99" s="760"/>
      <c r="F99" s="97"/>
      <c r="G99" s="763"/>
      <c r="H99" s="755"/>
      <c r="I99" s="616"/>
      <c r="J99" s="616"/>
      <c r="K99" s="616"/>
      <c r="L99" s="616"/>
      <c r="M99" s="616"/>
      <c r="N99" s="616"/>
    </row>
    <row r="100" spans="1:14" ht="129" customHeight="1" x14ac:dyDescent="0.2">
      <c r="A100" s="746"/>
      <c r="B100" s="749"/>
      <c r="C100" s="752"/>
      <c r="D100" s="752"/>
      <c r="E100" s="760"/>
      <c r="F100" s="97"/>
      <c r="G100" s="763"/>
      <c r="H100" s="755"/>
      <c r="I100" s="75" t="s">
        <v>1001</v>
      </c>
      <c r="J100" s="75" t="s">
        <v>876</v>
      </c>
      <c r="K100" s="75" t="s">
        <v>796</v>
      </c>
      <c r="L100" s="77" t="s">
        <v>1002</v>
      </c>
      <c r="M100" s="78">
        <v>44286</v>
      </c>
      <c r="N100" s="79"/>
    </row>
    <row r="101" spans="1:14" ht="114.6" customHeight="1" x14ac:dyDescent="0.2">
      <c r="A101" s="746"/>
      <c r="B101" s="749"/>
      <c r="C101" s="752"/>
      <c r="D101" s="752"/>
      <c r="E101" s="760"/>
      <c r="F101" s="97"/>
      <c r="G101" s="763"/>
      <c r="H101" s="75" t="s">
        <v>1003</v>
      </c>
      <c r="I101" s="75" t="s">
        <v>1004</v>
      </c>
      <c r="J101" s="75" t="s">
        <v>1005</v>
      </c>
      <c r="K101" s="75" t="s">
        <v>1006</v>
      </c>
      <c r="L101" s="79" t="s">
        <v>1007</v>
      </c>
      <c r="M101" s="78">
        <v>44286</v>
      </c>
      <c r="N101" s="79" t="s">
        <v>1008</v>
      </c>
    </row>
    <row r="102" spans="1:14" ht="143.44999999999999" customHeight="1" x14ac:dyDescent="0.2">
      <c r="A102" s="746"/>
      <c r="B102" s="749"/>
      <c r="C102" s="752"/>
      <c r="D102" s="752"/>
      <c r="E102" s="760"/>
      <c r="F102" s="97"/>
      <c r="G102" s="763"/>
      <c r="H102" s="75" t="s">
        <v>1009</v>
      </c>
      <c r="I102" s="75" t="s">
        <v>1010</v>
      </c>
      <c r="J102" s="75" t="s">
        <v>1011</v>
      </c>
      <c r="K102" s="75" t="s">
        <v>1012</v>
      </c>
      <c r="L102" s="121" t="s">
        <v>1013</v>
      </c>
      <c r="M102" s="78">
        <v>44286</v>
      </c>
      <c r="N102" s="79" t="s">
        <v>1014</v>
      </c>
    </row>
    <row r="103" spans="1:14" ht="127.5" x14ac:dyDescent="0.2">
      <c r="A103" s="746"/>
      <c r="B103" s="749"/>
      <c r="C103" s="752"/>
      <c r="D103" s="752"/>
      <c r="E103" s="760"/>
      <c r="F103" s="97"/>
      <c r="G103" s="763"/>
      <c r="H103" s="75" t="s">
        <v>1015</v>
      </c>
      <c r="I103" s="75" t="s">
        <v>1016</v>
      </c>
      <c r="J103" s="75" t="s">
        <v>1017</v>
      </c>
      <c r="K103" s="75" t="s">
        <v>689</v>
      </c>
      <c r="L103" s="77" t="s">
        <v>1018</v>
      </c>
      <c r="M103" s="78">
        <v>44286</v>
      </c>
      <c r="N103" s="79" t="s">
        <v>1019</v>
      </c>
    </row>
    <row r="104" spans="1:14" ht="195" x14ac:dyDescent="0.2">
      <c r="A104" s="746"/>
      <c r="B104" s="749"/>
      <c r="C104" s="752"/>
      <c r="D104" s="752"/>
      <c r="E104" s="760"/>
      <c r="F104" s="97"/>
      <c r="G104" s="763"/>
      <c r="H104" s="75" t="s">
        <v>1020</v>
      </c>
      <c r="I104" s="75" t="s">
        <v>1021</v>
      </c>
      <c r="J104" s="75" t="s">
        <v>1022</v>
      </c>
      <c r="K104" s="75" t="s">
        <v>1023</v>
      </c>
      <c r="L104" s="121" t="s">
        <v>1024</v>
      </c>
      <c r="M104" s="78">
        <v>44286</v>
      </c>
      <c r="N104" s="79" t="s">
        <v>1025</v>
      </c>
    </row>
    <row r="105" spans="1:14" ht="267.75" x14ac:dyDescent="0.2">
      <c r="A105" s="746"/>
      <c r="B105" s="749"/>
      <c r="C105" s="752"/>
      <c r="D105" s="752"/>
      <c r="E105" s="760"/>
      <c r="F105" s="97"/>
      <c r="G105" s="763"/>
      <c r="H105" s="75" t="s">
        <v>1026</v>
      </c>
      <c r="I105" s="75" t="s">
        <v>1027</v>
      </c>
      <c r="J105" s="75" t="s">
        <v>876</v>
      </c>
      <c r="K105" s="75" t="s">
        <v>689</v>
      </c>
      <c r="L105" s="135" t="s">
        <v>1028</v>
      </c>
      <c r="M105" s="90">
        <v>44286</v>
      </c>
      <c r="N105" s="75" t="s">
        <v>1029</v>
      </c>
    </row>
    <row r="106" spans="1:14" ht="165" x14ac:dyDescent="0.2">
      <c r="A106" s="746"/>
      <c r="B106" s="749"/>
      <c r="C106" s="752"/>
      <c r="D106" s="752"/>
      <c r="E106" s="760"/>
      <c r="F106" s="97"/>
      <c r="G106" s="763"/>
      <c r="H106" s="75" t="s">
        <v>1030</v>
      </c>
      <c r="I106" s="75" t="s">
        <v>1031</v>
      </c>
      <c r="J106" s="75" t="s">
        <v>1032</v>
      </c>
      <c r="K106" s="75">
        <v>1</v>
      </c>
      <c r="L106" s="77" t="s">
        <v>1033</v>
      </c>
      <c r="M106" s="78">
        <v>44286</v>
      </c>
      <c r="N106" s="79" t="s">
        <v>1034</v>
      </c>
    </row>
    <row r="107" spans="1:14" ht="75" x14ac:dyDescent="0.2">
      <c r="A107" s="746"/>
      <c r="B107" s="749"/>
      <c r="C107" s="752"/>
      <c r="D107" s="752"/>
      <c r="E107" s="760"/>
      <c r="F107" s="97"/>
      <c r="G107" s="763"/>
      <c r="H107" s="75" t="s">
        <v>1035</v>
      </c>
      <c r="I107" s="75" t="s">
        <v>1036</v>
      </c>
      <c r="J107" s="75">
        <f>(3/3)*100</f>
        <v>100</v>
      </c>
      <c r="K107" s="75">
        <v>3</v>
      </c>
      <c r="L107" s="77" t="s">
        <v>1037</v>
      </c>
      <c r="M107" s="78">
        <v>44286</v>
      </c>
      <c r="N107" s="79" t="s">
        <v>1038</v>
      </c>
    </row>
    <row r="108" spans="1:14" ht="51" x14ac:dyDescent="0.2">
      <c r="A108" s="746"/>
      <c r="B108" s="749"/>
      <c r="C108" s="752"/>
      <c r="D108" s="752"/>
      <c r="E108" s="760"/>
      <c r="F108" s="97"/>
      <c r="G108" s="763"/>
      <c r="H108" s="75" t="s">
        <v>1039</v>
      </c>
      <c r="I108" s="75" t="s">
        <v>1040</v>
      </c>
      <c r="J108" s="75" t="s">
        <v>876</v>
      </c>
      <c r="K108" s="75" t="s">
        <v>689</v>
      </c>
      <c r="L108" s="135" t="s">
        <v>1041</v>
      </c>
      <c r="M108" s="78">
        <v>44286</v>
      </c>
      <c r="N108" s="79" t="s">
        <v>1042</v>
      </c>
    </row>
    <row r="109" spans="1:14" ht="127.5" x14ac:dyDescent="0.2">
      <c r="A109" s="746"/>
      <c r="B109" s="749"/>
      <c r="C109" s="752"/>
      <c r="D109" s="752"/>
      <c r="E109" s="760"/>
      <c r="F109" s="97"/>
      <c r="G109" s="763"/>
      <c r="H109" s="755" t="s">
        <v>1043</v>
      </c>
      <c r="I109" s="75" t="s">
        <v>1044</v>
      </c>
      <c r="J109" s="75" t="s">
        <v>876</v>
      </c>
      <c r="K109" s="75" t="s">
        <v>689</v>
      </c>
      <c r="L109" s="75" t="s">
        <v>824</v>
      </c>
      <c r="M109" s="78"/>
      <c r="N109" s="75" t="s">
        <v>824</v>
      </c>
    </row>
    <row r="110" spans="1:14" ht="90" x14ac:dyDescent="0.2">
      <c r="A110" s="746"/>
      <c r="B110" s="749"/>
      <c r="C110" s="752"/>
      <c r="D110" s="752"/>
      <c r="E110" s="760"/>
      <c r="F110" s="97"/>
      <c r="G110" s="763"/>
      <c r="H110" s="755"/>
      <c r="I110" s="75" t="s">
        <v>1045</v>
      </c>
      <c r="J110" s="75" t="s">
        <v>876</v>
      </c>
      <c r="K110" s="75" t="s">
        <v>689</v>
      </c>
      <c r="L110" s="81" t="s">
        <v>1046</v>
      </c>
      <c r="M110" s="78">
        <v>44286</v>
      </c>
      <c r="N110" s="79" t="s">
        <v>1047</v>
      </c>
    </row>
    <row r="111" spans="1:14" ht="175.9" customHeight="1" x14ac:dyDescent="0.2">
      <c r="A111" s="746"/>
      <c r="B111" s="749"/>
      <c r="C111" s="752"/>
      <c r="D111" s="752"/>
      <c r="E111" s="760"/>
      <c r="F111" s="97"/>
      <c r="G111" s="763"/>
      <c r="H111" s="755"/>
      <c r="I111" s="75" t="s">
        <v>1048</v>
      </c>
      <c r="J111" s="75" t="s">
        <v>876</v>
      </c>
      <c r="K111" s="82" t="s">
        <v>689</v>
      </c>
      <c r="L111" s="75" t="s">
        <v>824</v>
      </c>
      <c r="M111" s="83"/>
      <c r="N111" s="75" t="s">
        <v>824</v>
      </c>
    </row>
    <row r="112" spans="1:14" ht="225.6" customHeight="1" x14ac:dyDescent="0.2">
      <c r="A112" s="746"/>
      <c r="B112" s="749"/>
      <c r="C112" s="752"/>
      <c r="D112" s="752"/>
      <c r="E112" s="760"/>
      <c r="F112" s="97"/>
      <c r="G112" s="763"/>
      <c r="H112" s="755" t="s">
        <v>1049</v>
      </c>
      <c r="I112" s="75" t="s">
        <v>1050</v>
      </c>
      <c r="J112" s="75" t="s">
        <v>876</v>
      </c>
      <c r="K112" s="82" t="s">
        <v>689</v>
      </c>
      <c r="L112" s="637" t="s">
        <v>1051</v>
      </c>
      <c r="M112" s="617">
        <v>44286</v>
      </c>
      <c r="N112" s="614" t="s">
        <v>1052</v>
      </c>
    </row>
    <row r="113" spans="1:15" ht="174.6" customHeight="1" x14ac:dyDescent="0.2">
      <c r="A113" s="746"/>
      <c r="B113" s="749"/>
      <c r="C113" s="752"/>
      <c r="D113" s="752"/>
      <c r="E113" s="760"/>
      <c r="F113" s="97"/>
      <c r="G113" s="763"/>
      <c r="H113" s="755"/>
      <c r="I113" s="75" t="s">
        <v>1053</v>
      </c>
      <c r="J113" s="75" t="s">
        <v>876</v>
      </c>
      <c r="K113" s="82" t="s">
        <v>689</v>
      </c>
      <c r="L113" s="640"/>
      <c r="M113" s="641"/>
      <c r="N113" s="615"/>
    </row>
    <row r="114" spans="1:15" ht="159" customHeight="1" x14ac:dyDescent="0.2">
      <c r="A114" s="746"/>
      <c r="B114" s="749"/>
      <c r="C114" s="752"/>
      <c r="D114" s="752"/>
      <c r="E114" s="760"/>
      <c r="F114" s="97"/>
      <c r="G114" s="763"/>
      <c r="H114" s="755"/>
      <c r="I114" s="75" t="s">
        <v>1054</v>
      </c>
      <c r="J114" s="75" t="s">
        <v>876</v>
      </c>
      <c r="K114" s="82" t="s">
        <v>689</v>
      </c>
      <c r="L114" s="640"/>
      <c r="M114" s="641"/>
      <c r="N114" s="615"/>
    </row>
    <row r="115" spans="1:15" ht="178.5" x14ac:dyDescent="0.2">
      <c r="A115" s="746"/>
      <c r="B115" s="749"/>
      <c r="C115" s="752"/>
      <c r="D115" s="752"/>
      <c r="E115" s="760"/>
      <c r="F115" s="97"/>
      <c r="G115" s="763"/>
      <c r="H115" s="755"/>
      <c r="I115" s="75" t="s">
        <v>1055</v>
      </c>
      <c r="J115" s="75" t="s">
        <v>876</v>
      </c>
      <c r="K115" s="82" t="s">
        <v>689</v>
      </c>
      <c r="L115" s="640"/>
      <c r="M115" s="641"/>
      <c r="N115" s="615"/>
    </row>
    <row r="116" spans="1:15" ht="163.9" customHeight="1" x14ac:dyDescent="0.2">
      <c r="A116" s="746"/>
      <c r="B116" s="749"/>
      <c r="C116" s="752"/>
      <c r="D116" s="752"/>
      <c r="E116" s="760"/>
      <c r="F116" s="97"/>
      <c r="G116" s="763"/>
      <c r="H116" s="755"/>
      <c r="I116" s="75" t="s">
        <v>1056</v>
      </c>
      <c r="J116" s="75" t="s">
        <v>876</v>
      </c>
      <c r="K116" s="82" t="s">
        <v>689</v>
      </c>
      <c r="L116" s="640"/>
      <c r="M116" s="641"/>
      <c r="N116" s="615"/>
    </row>
    <row r="117" spans="1:15" ht="52.9" customHeight="1" x14ac:dyDescent="0.2">
      <c r="A117" s="747"/>
      <c r="B117" s="750"/>
      <c r="C117" s="753"/>
      <c r="D117" s="753"/>
      <c r="E117" s="761"/>
      <c r="F117" s="97" t="s">
        <v>633</v>
      </c>
      <c r="G117" s="764"/>
      <c r="H117" s="755"/>
      <c r="I117" s="75" t="s">
        <v>1057</v>
      </c>
      <c r="J117" s="75" t="s">
        <v>924</v>
      </c>
      <c r="K117" s="82" t="s">
        <v>689</v>
      </c>
      <c r="L117" s="638"/>
      <c r="M117" s="618"/>
      <c r="N117" s="616"/>
    </row>
    <row r="118" spans="1:15" ht="57" customHeight="1" x14ac:dyDescent="0.2">
      <c r="A118" s="766">
        <v>7</v>
      </c>
      <c r="B118" s="765" t="s">
        <v>638</v>
      </c>
      <c r="C118" s="767" t="s">
        <v>639</v>
      </c>
      <c r="D118" s="11" t="s">
        <v>640</v>
      </c>
      <c r="E118" s="765" t="s">
        <v>641</v>
      </c>
      <c r="F118" s="10" t="s">
        <v>642</v>
      </c>
      <c r="G118" s="765" t="s">
        <v>1058</v>
      </c>
      <c r="H118" s="627" t="s">
        <v>1059</v>
      </c>
      <c r="I118" s="627" t="s">
        <v>1060</v>
      </c>
      <c r="J118" s="629" t="s">
        <v>924</v>
      </c>
      <c r="K118" s="629" t="s">
        <v>689</v>
      </c>
      <c r="L118" s="631" t="s">
        <v>1061</v>
      </c>
      <c r="M118" s="633">
        <v>44286</v>
      </c>
      <c r="N118" s="634" t="s">
        <v>1062</v>
      </c>
    </row>
    <row r="119" spans="1:15" ht="48" x14ac:dyDescent="0.2">
      <c r="A119" s="766"/>
      <c r="B119" s="765"/>
      <c r="C119" s="767"/>
      <c r="D119" s="11" t="s">
        <v>519</v>
      </c>
      <c r="E119" s="765"/>
      <c r="F119" s="768" t="s">
        <v>645</v>
      </c>
      <c r="G119" s="765"/>
      <c r="H119" s="628"/>
      <c r="I119" s="628"/>
      <c r="J119" s="630"/>
      <c r="K119" s="630"/>
      <c r="L119" s="632"/>
      <c r="M119" s="623"/>
      <c r="N119" s="626"/>
    </row>
    <row r="120" spans="1:15" ht="172.9" customHeight="1" x14ac:dyDescent="0.2">
      <c r="A120" s="766"/>
      <c r="B120" s="765"/>
      <c r="C120" s="767"/>
      <c r="D120" s="11" t="s">
        <v>501</v>
      </c>
      <c r="E120" s="765"/>
      <c r="F120" s="768"/>
      <c r="G120" s="765"/>
      <c r="H120" s="736" t="s">
        <v>1063</v>
      </c>
      <c r="I120" s="636" t="s">
        <v>1064</v>
      </c>
      <c r="J120" s="635" t="s">
        <v>1065</v>
      </c>
      <c r="K120" s="635" t="s">
        <v>689</v>
      </c>
      <c r="L120" s="619" t="s">
        <v>1066</v>
      </c>
      <c r="M120" s="621">
        <v>44286</v>
      </c>
      <c r="N120" s="624" t="s">
        <v>1067</v>
      </c>
      <c r="O120" s="13"/>
    </row>
    <row r="121" spans="1:15" ht="24" x14ac:dyDescent="0.2">
      <c r="A121" s="766"/>
      <c r="B121" s="765"/>
      <c r="C121" s="767"/>
      <c r="D121" s="11" t="s">
        <v>558</v>
      </c>
      <c r="E121" s="765"/>
      <c r="F121" s="738" t="s">
        <v>650</v>
      </c>
      <c r="G121" s="765"/>
      <c r="H121" s="737"/>
      <c r="I121" s="628"/>
      <c r="J121" s="630"/>
      <c r="K121" s="630"/>
      <c r="L121" s="620"/>
      <c r="M121" s="623"/>
      <c r="N121" s="626"/>
    </row>
    <row r="122" spans="1:15" ht="117" customHeight="1" x14ac:dyDescent="0.25">
      <c r="A122" s="766"/>
      <c r="B122" s="765"/>
      <c r="C122" s="767"/>
      <c r="D122" s="11"/>
      <c r="E122" s="765"/>
      <c r="F122" s="738"/>
      <c r="G122" s="765"/>
      <c r="H122" s="636" t="s">
        <v>1068</v>
      </c>
      <c r="I122" s="33" t="s">
        <v>1069</v>
      </c>
      <c r="J122" s="635" t="s">
        <v>1070</v>
      </c>
      <c r="K122" s="45" t="s">
        <v>689</v>
      </c>
      <c r="L122" s="87" t="s">
        <v>1071</v>
      </c>
      <c r="M122" s="621">
        <v>44286</v>
      </c>
      <c r="N122" s="624" t="s">
        <v>1072</v>
      </c>
    </row>
    <row r="123" spans="1:15" ht="164.45" customHeight="1" x14ac:dyDescent="0.2">
      <c r="A123" s="766"/>
      <c r="B123" s="765"/>
      <c r="C123" s="767"/>
      <c r="D123" s="11"/>
      <c r="E123" s="765"/>
      <c r="F123" s="738"/>
      <c r="G123" s="765"/>
      <c r="H123" s="739"/>
      <c r="I123" s="33" t="s">
        <v>1073</v>
      </c>
      <c r="J123" s="777"/>
      <c r="K123" s="45" t="s">
        <v>689</v>
      </c>
      <c r="L123" s="619" t="s">
        <v>1071</v>
      </c>
      <c r="M123" s="622"/>
      <c r="N123" s="625"/>
    </row>
    <row r="124" spans="1:15" ht="38.25" x14ac:dyDescent="0.2">
      <c r="A124" s="766"/>
      <c r="B124" s="765"/>
      <c r="C124" s="767"/>
      <c r="D124" s="11"/>
      <c r="E124" s="765"/>
      <c r="F124" s="738"/>
      <c r="G124" s="765"/>
      <c r="H124" s="628"/>
      <c r="I124" s="33" t="s">
        <v>1074</v>
      </c>
      <c r="J124" s="630"/>
      <c r="K124" s="45" t="s">
        <v>689</v>
      </c>
      <c r="L124" s="620"/>
      <c r="M124" s="623"/>
      <c r="N124" s="626"/>
    </row>
    <row r="125" spans="1:15" ht="76.5" x14ac:dyDescent="0.2">
      <c r="A125" s="766"/>
      <c r="B125" s="765"/>
      <c r="C125" s="767"/>
      <c r="D125" s="11"/>
      <c r="E125" s="765"/>
      <c r="F125" s="738"/>
      <c r="G125" s="765"/>
      <c r="H125" s="33" t="s">
        <v>1075</v>
      </c>
      <c r="I125" s="33" t="s">
        <v>1076</v>
      </c>
      <c r="J125" s="29" t="s">
        <v>1077</v>
      </c>
      <c r="K125" s="45" t="s">
        <v>796</v>
      </c>
      <c r="L125" s="151" t="s">
        <v>1078</v>
      </c>
      <c r="M125" s="13">
        <v>44286</v>
      </c>
      <c r="N125" s="3"/>
    </row>
    <row r="126" spans="1:15" ht="120" x14ac:dyDescent="0.2">
      <c r="A126" s="766"/>
      <c r="B126" s="765"/>
      <c r="C126" s="767"/>
      <c r="D126" s="11"/>
      <c r="E126" s="765"/>
      <c r="F126" s="738"/>
      <c r="G126" s="765"/>
      <c r="H126" s="33" t="s">
        <v>1079</v>
      </c>
      <c r="I126" s="33" t="s">
        <v>1080</v>
      </c>
      <c r="J126" s="45" t="s">
        <v>876</v>
      </c>
      <c r="K126" s="45" t="s">
        <v>689</v>
      </c>
      <c r="L126" s="143" t="s">
        <v>1081</v>
      </c>
      <c r="M126" s="144">
        <v>44286</v>
      </c>
      <c r="N126" s="145" t="s">
        <v>1082</v>
      </c>
    </row>
    <row r="127" spans="1:15" ht="89.25" x14ac:dyDescent="0.2">
      <c r="A127" s="766"/>
      <c r="B127" s="765"/>
      <c r="C127" s="767"/>
      <c r="D127" s="11"/>
      <c r="E127" s="765"/>
      <c r="F127" s="738"/>
      <c r="G127" s="765"/>
      <c r="H127" s="33" t="s">
        <v>1083</v>
      </c>
      <c r="I127" s="33" t="s">
        <v>1084</v>
      </c>
      <c r="J127" s="45" t="s">
        <v>1085</v>
      </c>
      <c r="K127" s="45" t="s">
        <v>1086</v>
      </c>
      <c r="L127" s="136" t="s">
        <v>1087</v>
      </c>
      <c r="M127" s="13">
        <v>44286</v>
      </c>
      <c r="N127" s="126" t="s">
        <v>1088</v>
      </c>
    </row>
    <row r="128" spans="1:15" ht="90" x14ac:dyDescent="0.25">
      <c r="A128" s="766"/>
      <c r="B128" s="765"/>
      <c r="C128" s="767"/>
      <c r="D128" s="11" t="s">
        <v>547</v>
      </c>
      <c r="E128" s="765"/>
      <c r="F128" s="738"/>
      <c r="G128" s="765"/>
      <c r="H128" s="33" t="s">
        <v>1089</v>
      </c>
      <c r="I128" s="33" t="s">
        <v>1090</v>
      </c>
      <c r="J128" s="45" t="s">
        <v>957</v>
      </c>
      <c r="K128" s="45" t="s">
        <v>764</v>
      </c>
      <c r="L128" s="117" t="s">
        <v>1091</v>
      </c>
      <c r="M128" s="13">
        <v>44286</v>
      </c>
      <c r="N128" s="126" t="s">
        <v>1092</v>
      </c>
    </row>
    <row r="129" spans="1:14" ht="60" x14ac:dyDescent="0.2">
      <c r="A129" s="766"/>
      <c r="B129" s="765"/>
      <c r="C129" s="767"/>
      <c r="D129" s="11" t="s">
        <v>1093</v>
      </c>
      <c r="E129" s="765"/>
      <c r="F129" s="767" t="s">
        <v>656</v>
      </c>
      <c r="G129" s="765"/>
      <c r="H129" s="743" t="s">
        <v>1094</v>
      </c>
      <c r="I129" s="636" t="s">
        <v>1095</v>
      </c>
      <c r="J129" s="635" t="s">
        <v>957</v>
      </c>
      <c r="K129" s="635" t="s">
        <v>764</v>
      </c>
      <c r="L129" s="769" t="s">
        <v>1096</v>
      </c>
      <c r="M129" s="621">
        <v>44286</v>
      </c>
      <c r="N129" s="624" t="s">
        <v>1097</v>
      </c>
    </row>
    <row r="130" spans="1:14" ht="57" customHeight="1" x14ac:dyDescent="0.2">
      <c r="A130" s="766"/>
      <c r="B130" s="765"/>
      <c r="C130" s="767"/>
      <c r="D130" s="767" t="s">
        <v>1098</v>
      </c>
      <c r="E130" s="765"/>
      <c r="F130" s="767"/>
      <c r="G130" s="765"/>
      <c r="H130" s="744"/>
      <c r="I130" s="628"/>
      <c r="J130" s="630"/>
      <c r="K130" s="630"/>
      <c r="L130" s="770"/>
      <c r="M130" s="623"/>
      <c r="N130" s="626"/>
    </row>
    <row r="131" spans="1:14" ht="180" x14ac:dyDescent="0.2">
      <c r="A131" s="766"/>
      <c r="B131" s="765"/>
      <c r="C131" s="767"/>
      <c r="D131" s="767"/>
      <c r="E131" s="765"/>
      <c r="F131" s="767"/>
      <c r="G131" s="765"/>
      <c r="H131" s="161" t="s">
        <v>1099</v>
      </c>
      <c r="I131" s="161" t="s">
        <v>1100</v>
      </c>
      <c r="J131" s="161" t="s">
        <v>1101</v>
      </c>
      <c r="K131" s="162" t="s">
        <v>1102</v>
      </c>
      <c r="L131" s="159" t="s">
        <v>1103</v>
      </c>
      <c r="M131" s="144">
        <v>44322</v>
      </c>
      <c r="N131" s="157" t="s">
        <v>1104</v>
      </c>
    </row>
    <row r="132" spans="1:14" ht="87.6" customHeight="1" x14ac:dyDescent="0.2">
      <c r="A132" s="766"/>
      <c r="B132" s="765"/>
      <c r="C132" s="767"/>
      <c r="D132" s="767"/>
      <c r="E132" s="765"/>
      <c r="F132" s="767"/>
      <c r="G132" s="765"/>
      <c r="H132" s="161" t="s">
        <v>1105</v>
      </c>
      <c r="I132" s="161" t="s">
        <v>1106</v>
      </c>
      <c r="J132" s="161" t="s">
        <v>1107</v>
      </c>
      <c r="K132" s="163" t="s">
        <v>1108</v>
      </c>
      <c r="L132" s="160" t="s">
        <v>1109</v>
      </c>
      <c r="M132" s="158">
        <v>44322</v>
      </c>
      <c r="N132" s="157" t="s">
        <v>1110</v>
      </c>
    </row>
    <row r="133" spans="1:14" ht="165" x14ac:dyDescent="0.2">
      <c r="A133" s="766"/>
      <c r="B133" s="765"/>
      <c r="C133" s="767"/>
      <c r="D133" s="767"/>
      <c r="E133" s="765"/>
      <c r="F133" s="767"/>
      <c r="G133" s="765"/>
      <c r="H133" s="161" t="s">
        <v>1111</v>
      </c>
      <c r="I133" s="161" t="s">
        <v>1112</v>
      </c>
      <c r="J133" s="161" t="s">
        <v>1113</v>
      </c>
      <c r="K133" s="164">
        <v>1</v>
      </c>
      <c r="L133" s="160" t="s">
        <v>1114</v>
      </c>
      <c r="M133" s="158">
        <v>44322</v>
      </c>
      <c r="N133" s="4" t="s">
        <v>1115</v>
      </c>
    </row>
    <row r="134" spans="1:14" ht="180" x14ac:dyDescent="0.2">
      <c r="A134" s="766"/>
      <c r="B134" s="765"/>
      <c r="C134" s="767"/>
      <c r="D134" s="767"/>
      <c r="E134" s="765"/>
      <c r="F134" s="767"/>
      <c r="G134" s="765"/>
      <c r="H134" s="161" t="s">
        <v>1116</v>
      </c>
      <c r="I134" s="161" t="s">
        <v>1117</v>
      </c>
      <c r="J134" s="161" t="s">
        <v>1118</v>
      </c>
      <c r="K134" s="165">
        <v>1</v>
      </c>
      <c r="L134" s="160" t="s">
        <v>1119</v>
      </c>
      <c r="M134" s="158">
        <v>44322</v>
      </c>
      <c r="N134" s="126" t="s">
        <v>1120</v>
      </c>
    </row>
  </sheetData>
  <mergeCells count="200">
    <mergeCell ref="L129:L130"/>
    <mergeCell ref="N129:N130"/>
    <mergeCell ref="M129:M130"/>
    <mergeCell ref="I33:I35"/>
    <mergeCell ref="J33:J35"/>
    <mergeCell ref="K33:K35"/>
    <mergeCell ref="L112:L117"/>
    <mergeCell ref="M112:M117"/>
    <mergeCell ref="N112:N117"/>
    <mergeCell ref="K129:K130"/>
    <mergeCell ref="J122:J124"/>
    <mergeCell ref="I129:I130"/>
    <mergeCell ref="J129:J130"/>
    <mergeCell ref="L41:L44"/>
    <mergeCell ref="M41:M44"/>
    <mergeCell ref="N82:N83"/>
    <mergeCell ref="M82:M83"/>
    <mergeCell ref="L82:L83"/>
    <mergeCell ref="K82:K83"/>
    <mergeCell ref="J82:J83"/>
    <mergeCell ref="I82:I83"/>
    <mergeCell ref="N33:N35"/>
    <mergeCell ref="M52:M54"/>
    <mergeCell ref="L52:L54"/>
    <mergeCell ref="H129:H130"/>
    <mergeCell ref="A79:A117"/>
    <mergeCell ref="B79:B117"/>
    <mergeCell ref="C79:C117"/>
    <mergeCell ref="D81:D82"/>
    <mergeCell ref="H82:H88"/>
    <mergeCell ref="D83:D84"/>
    <mergeCell ref="D85:D86"/>
    <mergeCell ref="D88:D117"/>
    <mergeCell ref="H89:H97"/>
    <mergeCell ref="D79:D80"/>
    <mergeCell ref="E79:E117"/>
    <mergeCell ref="G79:G117"/>
    <mergeCell ref="G118:G134"/>
    <mergeCell ref="A118:A134"/>
    <mergeCell ref="B118:B134"/>
    <mergeCell ref="C118:C134"/>
    <mergeCell ref="D130:D134"/>
    <mergeCell ref="E118:E134"/>
    <mergeCell ref="F129:F134"/>
    <mergeCell ref="F119:F120"/>
    <mergeCell ref="H98:H100"/>
    <mergeCell ref="H109:H111"/>
    <mergeCell ref="H112:H117"/>
    <mergeCell ref="H120:H121"/>
    <mergeCell ref="F121:F128"/>
    <mergeCell ref="H122:H124"/>
    <mergeCell ref="H118:H119"/>
    <mergeCell ref="F71:F72"/>
    <mergeCell ref="F73:F74"/>
    <mergeCell ref="H73:H78"/>
    <mergeCell ref="F75:F76"/>
    <mergeCell ref="F77:F78"/>
    <mergeCell ref="G68:G78"/>
    <mergeCell ref="H79:H81"/>
    <mergeCell ref="H37:H55"/>
    <mergeCell ref="H56:H62"/>
    <mergeCell ref="A63:A67"/>
    <mergeCell ref="B63:B67"/>
    <mergeCell ref="C63:C67"/>
    <mergeCell ref="E63:E67"/>
    <mergeCell ref="G63:G67"/>
    <mergeCell ref="B28:B62"/>
    <mergeCell ref="C28:C62"/>
    <mergeCell ref="E28:E62"/>
    <mergeCell ref="F28:F29"/>
    <mergeCell ref="G28:G62"/>
    <mergeCell ref="F31:F33"/>
    <mergeCell ref="H28:H31"/>
    <mergeCell ref="N30:N31"/>
    <mergeCell ref="M30:M31"/>
    <mergeCell ref="L30:L31"/>
    <mergeCell ref="K30:K31"/>
    <mergeCell ref="J30:J31"/>
    <mergeCell ref="H33:H35"/>
    <mergeCell ref="L33:L35"/>
    <mergeCell ref="I30:I31"/>
    <mergeCell ref="M33:M35"/>
    <mergeCell ref="I10:I11"/>
    <mergeCell ref="J10:J11"/>
    <mergeCell ref="K10:K11"/>
    <mergeCell ref="L10:L11"/>
    <mergeCell ref="N10:N11"/>
    <mergeCell ref="H13:H14"/>
    <mergeCell ref="H23:H27"/>
    <mergeCell ref="I13:I14"/>
    <mergeCell ref="J13:J14"/>
    <mergeCell ref="I17:I18"/>
    <mergeCell ref="J17:J18"/>
    <mergeCell ref="L17:L18"/>
    <mergeCell ref="K17:K18"/>
    <mergeCell ref="A1:F1"/>
    <mergeCell ref="A2:F2"/>
    <mergeCell ref="A3:A4"/>
    <mergeCell ref="B3:B4"/>
    <mergeCell ref="C3:C4"/>
    <mergeCell ref="D3:D4"/>
    <mergeCell ref="E3:E4"/>
    <mergeCell ref="F3:F4"/>
    <mergeCell ref="L6:L7"/>
    <mergeCell ref="A5:A11"/>
    <mergeCell ref="B5:B11"/>
    <mergeCell ref="C5:C11"/>
    <mergeCell ref="E5:E11"/>
    <mergeCell ref="G3:G4"/>
    <mergeCell ref="H3:H4"/>
    <mergeCell ref="I3:N3"/>
    <mergeCell ref="H10:H11"/>
    <mergeCell ref="G5:G11"/>
    <mergeCell ref="H6:H7"/>
    <mergeCell ref="M6:M7"/>
    <mergeCell ref="N6:N7"/>
    <mergeCell ref="I6:I7"/>
    <mergeCell ref="K6:K7"/>
    <mergeCell ref="J6:J7"/>
    <mergeCell ref="M74:M75"/>
    <mergeCell ref="N74:N75"/>
    <mergeCell ref="A12:A27"/>
    <mergeCell ref="B12:B27"/>
    <mergeCell ref="C12:C27"/>
    <mergeCell ref="E12:E27"/>
    <mergeCell ref="F34:F35"/>
    <mergeCell ref="A28:A62"/>
    <mergeCell ref="A68:A78"/>
    <mergeCell ref="B68:B78"/>
    <mergeCell ref="C68:C78"/>
    <mergeCell ref="E68:E78"/>
    <mergeCell ref="F69:F70"/>
    <mergeCell ref="M17:M18"/>
    <mergeCell ref="N17:N18"/>
    <mergeCell ref="H17:H18"/>
    <mergeCell ref="M13:M14"/>
    <mergeCell ref="H15:H16"/>
    <mergeCell ref="L15:L16"/>
    <mergeCell ref="M15:M16"/>
    <mergeCell ref="N15:N16"/>
    <mergeCell ref="K13:K14"/>
    <mergeCell ref="L13:L14"/>
    <mergeCell ref="G12:G27"/>
    <mergeCell ref="I76:I78"/>
    <mergeCell ref="J76:J78"/>
    <mergeCell ref="K76:K78"/>
    <mergeCell ref="L76:L78"/>
    <mergeCell ref="M76:M78"/>
    <mergeCell ref="N76:N78"/>
    <mergeCell ref="H63:H66"/>
    <mergeCell ref="N63:N66"/>
    <mergeCell ref="M63:M66"/>
    <mergeCell ref="L63:L66"/>
    <mergeCell ref="K63:K66"/>
    <mergeCell ref="J63:J66"/>
    <mergeCell ref="I63:I66"/>
    <mergeCell ref="N69:N72"/>
    <mergeCell ref="M69:M72"/>
    <mergeCell ref="L69:L72"/>
    <mergeCell ref="K69:K72"/>
    <mergeCell ref="J69:J72"/>
    <mergeCell ref="I69:I72"/>
    <mergeCell ref="H69:H72"/>
    <mergeCell ref="I74:I75"/>
    <mergeCell ref="J74:J75"/>
    <mergeCell ref="K74:K75"/>
    <mergeCell ref="L74:L75"/>
    <mergeCell ref="L98:L99"/>
    <mergeCell ref="K98:K99"/>
    <mergeCell ref="J98:J99"/>
    <mergeCell ref="I98:I99"/>
    <mergeCell ref="I79:I81"/>
    <mergeCell ref="J79:J81"/>
    <mergeCell ref="K79:K81"/>
    <mergeCell ref="L79:L81"/>
    <mergeCell ref="M79:M81"/>
    <mergeCell ref="N79:N81"/>
    <mergeCell ref="N87:N88"/>
    <mergeCell ref="M87:M88"/>
    <mergeCell ref="L123:L124"/>
    <mergeCell ref="M122:M124"/>
    <mergeCell ref="N122:N124"/>
    <mergeCell ref="I118:I119"/>
    <mergeCell ref="J118:J119"/>
    <mergeCell ref="K118:K119"/>
    <mergeCell ref="L118:L119"/>
    <mergeCell ref="M118:M119"/>
    <mergeCell ref="N118:N119"/>
    <mergeCell ref="N120:N121"/>
    <mergeCell ref="M120:M121"/>
    <mergeCell ref="L120:L121"/>
    <mergeCell ref="K120:K121"/>
    <mergeCell ref="J120:J121"/>
    <mergeCell ref="I120:I121"/>
    <mergeCell ref="L87:L88"/>
    <mergeCell ref="K87:K88"/>
    <mergeCell ref="J87:J88"/>
    <mergeCell ref="I87:I88"/>
    <mergeCell ref="N98:N99"/>
    <mergeCell ref="M98:M99"/>
  </mergeCells>
  <dataValidations count="6">
    <dataValidation allowBlank="1" showInputMessage="1" showErrorMessage="1" prompt="Fórmula matemática" sqref="K63 K27:K29 K67 K8 K100:K118 K69 K82 K79 K122:K129 K89:K98 K84:K87 K120 K73:K74 K76"/>
    <dataValidation allowBlank="1" showInputMessage="1" showErrorMessage="1" prompt="REGISTRAR EL ENTREGABLE " sqref="L4"/>
    <dataValidation allowBlank="1" showInputMessage="1" showErrorMessage="1" prompt="COPIAR DE LA COLUMNA &quot;Q&quot; DE LA HOJA PLAN DE ACCIÓN " sqref="K4"/>
    <dataValidation allowBlank="1" showInputMessage="1" showErrorMessage="1" prompt="REGISTRAR EL RESULTADO DEL INDICADOR " sqref="J4"/>
    <dataValidation allowBlank="1" showInputMessage="1" showErrorMessage="1" prompt="COPIAR COLUMNA &quot;O&quot; DE LA HOJA PLAN DE ACCIÓN " sqref="I4"/>
    <dataValidation allowBlank="1" showInputMessage="1" showErrorMessage="1" prompt="COPIAR COLUMNA &quot;H&quot; DE LA HOJA PLAN DE ACCIÓN " sqref="H3:H4"/>
  </dataValidations>
  <hyperlinks>
    <hyperlink ref="L8" r:id="rId1" display="https://etbcsj.sharepoint.com/:f:/r/sites/mz/Documentos%20compartidos/SIGCMA%202021/PLAN%20DE%20ACCI%C3%93N%202021/SOPORTES%20PLAN%20DE%20ACCI%C3%93N%202021/PILAR%201%20-%20MODERNIZACI%C3%93N%20TECNOL%C3%93GICA%20Y%20TRANSFORMACI%C3%93N%20DIGITAL/Plan%20de%20Comunicaciones%202021?csf=1&amp;web=1&amp;e=cQabcA"/>
    <hyperlink ref="L12" r:id="rId2" display="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hyperlink ref="L13" r:id="rId3" display="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hyperlink ref="L15:L16" r:id="rId4" display="https://etbcsj.sharepoint.com/:f:/r/sites/mz/Documentos%20compartidos/SIGCMA%202021/PLAN%20DE%20GESTI%C3%93N%20AMBIENTAL%202021?csf=1&amp;web=1&amp;e=hta11D"/>
    <hyperlink ref="L20" r:id="rId5" display="https://etbcsj.sharepoint.com/:f:/r/sites/mz/Documentos%20compartidos/SIGCMA%202021/PLAN%20DE%20ACCI%C3%93N%202021/SOPORTES%20PLAN%20DE%20ACCI%C3%93N%202021/PILAR%202%20-%20MODERNIZACI%C3%93N%20DE%20LA%20INFRAESTRUCTURA%20JUDICIAL%20Y%20SEGURIDAD/Protocolo%20de%20Bioseguridad?csf=1&amp;web=1&amp;e=tNu172"/>
    <hyperlink ref="L23" r:id="rId6" display="https://etbcsj.sharepoint.com/:f:/r/sites/mz/Documentos%20compartidos/SIGCMA%202021/PLAN%20DE%20ACCI%C3%93N%202021/SOPORTES%20PLAN%20DE%20ACCI%C3%93N%202021/PILAR%202%20-%20MODERNIZACI%C3%93N%20DE%20LA%20INFRAESTRUCTURA%20JUDICIAL%20Y%20SEGURIDAD/Plan%20de%20Emergencias/capacitaciones%20brigada?csf=1&amp;web=1&amp;e=OZZUwM"/>
    <hyperlink ref="L26" r:id="rId7" display="https://etbcsj.sharepoint.com/:f:/r/sites/mz/Documentos%20compartidos/SIGCMA%202021/PLAN%20DE%20ACCI%C3%93N%202021/SOPORTES%20PLAN%20DE%20ACCI%C3%93N%202021/PILAR%202%20-%20MODERNIZACI%C3%93N%20DE%20LA%20INFRAESTRUCTURA%20JUDICIAL%20Y%20SEGURIDAD/Plan%20de%20Emergencias/Conformaci%C3%B3n%20Brigada?csf=1&amp;web=1&amp;e=FhVcuM"/>
    <hyperlink ref="L56" r:id="rId8"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1%20TRIM.%20actividades%20de%20bienestar%20social%20%20y%20seguridad%20y%20salud%20ocupacional?csf=1&amp;web=1&amp;e=AL2TCc"/>
    <hyperlink ref="L59" r:id="rId9"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mit%C3%A9%20Paritario/Comit%C3%A9s%201%20Trimestre%202021?csf=1&amp;web=1&amp;e=dUKeaU"/>
    <hyperlink ref="L60" r:id="rId10" display="https://etbcsj.sharepoint.com/:b:/r/sites/mz/Documentos%20compartidos/SIGCMA%202021/PLAN%20DE%20ACCI%C3%93N%202021/SOPORTES%20PLAN%20DE%20ACCI%C3%93N%202021/PILAR%203%20-%20%20CARRERA%20JUDICIAL,%20DESARROLLO%20DEL%20TALENTO%20HUMANO%20Y%20GESTI%C3%93N%20DEL%20CONOCIMIENTO/programa%20de%20bienestar%20social%20y%20salud%20ocupacional/Participar%20del%20COE/CIRCULAR%20BRIGADA%20Y%20COMITES%202021.pdf?csf=1&amp;web=1&amp;e=RMPRl7"/>
    <hyperlink ref="L32" r:id="rId11" display="https://etbcsj.sharepoint.com/:f:/r/sites/mz/Documentos%20compartidos/SIGCMA%202021/PLAN%20DE%20ACCI%C3%93N%202021/SOPORTES%20PLAN%20DE%20ACCI%C3%93N%202021/PILAR%203%20-%20%20CARRERA%20JUDICIAL,%20DESARROLLO%20DEL%20TALENTO%20HUMANO%20Y%20GESTI%C3%93N%20DEL%20CONOCIMIENTO/Capacitaciones%20Supervisores?csf=1&amp;web=1&amp;e=yYnVSi"/>
    <hyperlink ref="L61" r:id="rId12"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1%20TRIMESTRE%20-%20Talleres?csf=1&amp;web=1&amp;e=4xhzJB"/>
    <hyperlink ref="L33:L35" r:id="rId13" display="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biZMfl"/>
    <hyperlink ref="L68" r:id="rId14" display="https://etbcsj.sharepoint.com/:f:/r/sites/mz/Documentos%20compartidos/SIGCMA%202021/PLAN%20DE%20ACCI%C3%93N%202021/SOPORTES%20PLAN%20DE%20ACCI%C3%93N%202021/PILAR%201%20-%20MODERNIZACI%C3%93N%20TECNOL%C3%93GICA%20Y%20TRANSFORMACI%C3%93N%20DIGITAL/Plan%20de%20Comunicaciones%202021?csf=1&amp;web=1&amp;e=ycX5Rk"/>
    <hyperlink ref="L85" r:id="rId15"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92" r:id="rId16"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69" r:id="rId17"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hyperlink ref="L100" r:id="rId18"/>
    <hyperlink ref="L103" r:id="rId19"/>
    <hyperlink ref="L106" r:id="rId20" display="https://etbcsj.sharepoint.com/:f:/r/sites/mz/Documentos%20compartidos/SIGCMA%202021/PLAN%20DE%20ACCI%C3%93N%202021/SOPORTES%20PLAN%20DE%20ACCI%C3%93N%202021/PILAR%206%20-%20CALIDAD%20DE%20LA%20JUSTICIA/encuesta%20de%20satisfacci%C3%B3n?csf=1&amp;web=1&amp;e=426H2h"/>
    <hyperlink ref="L107" r:id="rId21"/>
    <hyperlink ref="L89" r:id="rId22" display="https://etbcsj.sharepoint.com/:f:/r/sites/mz/Documentos%20compartidos/SIGCMA%202021/PLAN%20DE%20ACCI%C3%93N%202021/SOPORTES%20PLAN%20DE%20ACCI%C3%93N%202021/PILAR%206%20-%20CALIDAD%20DE%20LA%20JUSTICIA/Comit%C3%A9%20Seccional%20de%20Archivo?csf=1&amp;web=1&amp;e=CXB1Rf"/>
    <hyperlink ref="L110" r:id="rId23"/>
    <hyperlink ref="L112:L116" r:id="rId24" display="https://etbcsj.sharepoint.com/:f:/r/sites/mz/Documentos%20compartidos/SIGCMA%202021/PLAN%20DE%20GESTI%C3%93N%20AMBIENTAL%202021?csf=1&amp;web=1&amp;e=uvlcUm"/>
    <hyperlink ref="L120" r:id="rId25" display="https://etbcsj.sharepoint.com/:f:/r/sites/mz/Documentos%20compartidos/SIGCMA%202021/PLAN%20DE%20ACCI%C3%93N%202021/SOPORTES%20PLAN%20DE%20ACCI%C3%93N%202021/PILAR%207%20-%20ANTICORRUPCI%C3%93N%20Y%20TRANSPARENCIA/Rendici%C3%B3n%20de%20cuentas%20al%20interior?csf=1&amp;web=1&amp;e=Vci0Dh"/>
    <hyperlink ref="L112" r:id="rId26"/>
    <hyperlink ref="L10" r:id="rId27" display="https://etbcsj.sharepoint.com/:f:/r/sites/mz/Documentos%20compartidos/SIGCMA%202021/PLAN%20DE%20ACCI%C3%93N%202021/SOPORTES%20PLAN%20DE%20ACCI%C3%93N%202021/PILAR%201%20-%20MODERNIZACI%C3%93N%20TECNOL%C3%93GICA%20Y%20TRANSFORMACI%C3%93N%20DIGITAL/Necesidades%20de%20Equipos%20Tecnol%C3%B3gicos?csf=1&amp;web=1&amp;e=fjswCw"/>
    <hyperlink ref="L128" r:id="rId28"/>
    <hyperlink ref="L27" r:id="rId29"/>
    <hyperlink ref="L29" r:id="rId30"/>
    <hyperlink ref="L84" r:id="rId31"/>
    <hyperlink ref="L86" r:id="rId32"/>
    <hyperlink ref="L87" r:id="rId33"/>
    <hyperlink ref="L90" r:id="rId34"/>
    <hyperlink ref="L91" r:id="rId35"/>
    <hyperlink ref="L93" r:id="rId36"/>
    <hyperlink ref="L94" r:id="rId37"/>
    <hyperlink ref="L95" r:id="rId38"/>
    <hyperlink ref="L96" r:id="rId39"/>
    <hyperlink ref="L97" r:id="rId40"/>
    <hyperlink ref="L129" r:id="rId41"/>
    <hyperlink ref="L22" r:id="rId42"/>
    <hyperlink ref="L28" r:id="rId43"/>
    <hyperlink ref="L5" r:id="rId44" display="Vídeo"/>
    <hyperlink ref="L30:L31" r:id="rId45" display="OFICIOS DIRIGIDOS A LA EJRLB"/>
    <hyperlink ref="L17:L18" r:id="rId46" display="INFORME DE GESTIÓN ARCHIVO HISTORICO"/>
    <hyperlink ref="L63:L64" r:id="rId47" display="MAPA JUDICIAL"/>
    <hyperlink ref="L21" r:id="rId48"/>
    <hyperlink ref="L36" r:id="rId49"/>
    <hyperlink ref="L37" r:id="rId50"/>
    <hyperlink ref="L38" r:id="rId51"/>
    <hyperlink ref="L39" r:id="rId52"/>
    <hyperlink ref="L45" r:id="rId53"/>
    <hyperlink ref="L49" r:id="rId54" display="13. REPORTES VACANTES EMPLEADOS"/>
    <hyperlink ref="L40" r:id="rId55"/>
    <hyperlink ref="L52:L54" r:id="rId56" display="Ver cuadro URNA"/>
    <hyperlink ref="L79:L80" r:id="rId57" display="Ver Propuesta Reordenamiento"/>
    <hyperlink ref="L82" r:id="rId58"/>
    <hyperlink ref="L108" r:id="rId59"/>
    <hyperlink ref="L118" r:id="rId60"/>
    <hyperlink ref="L127" r:id="rId61" display="VIGILANCIAS  2021.xlsx"/>
    <hyperlink ref="L19" r:id="rId62"/>
    <hyperlink ref="L48" r:id="rId63"/>
    <hyperlink ref="L50" r:id="rId64"/>
    <hyperlink ref="L41:L44" r:id="rId65" display="Ver Carpeta Calificaciones"/>
    <hyperlink ref="L46" r:id="rId66"/>
    <hyperlink ref="L102" r:id="rId67"/>
    <hyperlink ref="L105" r:id="rId68"/>
    <hyperlink ref="L126" r:id="rId69"/>
    <hyperlink ref="L125" r:id="rId70"/>
    <hyperlink ref="L62" r:id="rId71"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nsultorias?csf=1&amp;web=1&amp;e=aXdU9K"/>
    <hyperlink ref="L67" r:id="rId72"/>
    <hyperlink ref="L104" r:id="rId73" display="https://etbcsj.sharepoint.com/:f:/r/sites/mz/Documentos%20compartidos/SIGCMA%202021/PLAN%20DE%20ACCI%C3%93N%202021/SOPORTES%20PLAN%20DE%20ACCI%C3%93N%202021/PILAR%206%20-%20CALIDAD%20DE%20LA%20JUSTICIA/Control%20y%20seguimiento%20a%20la%20defensa%20judicial/Primer%20Trimestre%202021?csf=1&amp;web=1&amp;e=WjdtiZ"/>
    <hyperlink ref="L131" r:id="rId74" display="https://etbcsj.sharepoint.com/:f:/r/sites/mz/Documentos%20compartidos/SIGCMA%202021/PLAN%20DE%20ACCI%C3%93N%202021/SOPORTES%20PLAN%20DE%20ACCI%C3%93N%202021/PILAR%207%20-%20ANTICORRUPCI%C3%93N%20Y%20TRANSPARENCIA/EJECUCION%20PRESPUESTAL%20TOTAL%202021?csf=1&amp;web=1&amp;e=gfyCAs"/>
    <hyperlink ref="L132" r:id="rId75" display="https://etbcsj.sharepoint.com/:f:/r/sites/mz/Documentos%20compartidos/SIGCMA%202021/PLAN%20DE%20ACCI%C3%93N%202021/SOPORTES%20PLAN%20DE%20ACCI%C3%93N%202021/PILAR%207%20-%20ANTICORRUPCI%C3%93N%20Y%20TRANSPARENCIA/EJECUCION%20PRESPUESTAL%20BYS%202021?csf=1&amp;web=1&amp;e=KgxlO1"/>
    <hyperlink ref="L133" r:id="rId76" display="https://etbcsj.sharepoint.com/:f:/r/sites/mz/Documentos%20compartidos/SIGCMA%202021/PLAN%20DE%20ACCI%C3%93N%202021/SOPORTES%20PLAN%20DE%20ACCI%C3%93N%202021/PILAR%207%20-%20ANTICORRUPCI%C3%93N%20Y%20TRANSPARENCIA/PAC%20APROBADO%20MARZO%202021?csf=1&amp;web=1&amp;e=VhhCa0"/>
    <hyperlink ref="L134" r:id="rId77" display="https://etbcsj.sharepoint.com/:f:/r/sites/mz/Documentos%20compartidos/SIGCMA%202021/PLAN%20DE%20ACCI%C3%93N%202021/SOPORTES%20PLAN%20DE%20ACCI%C3%93N%202021/PILAR%207%20-%20ANTICORRUPCI%C3%93N%20Y%20TRANSPARENCIA/CIRCULAR%20ADMINISTRACION%20PAC%20SECCIONAL?csf=1&amp;web=1&amp;e=S0GxUo"/>
    <hyperlink ref="L73" r:id="rId78" display="https://etbcsj.sharepoint.com/:f:/r/sites/mz/Documentos%20compartidos/SIGCMA%202021/PLAN%20DE%20ACCI%C3%93N%202021/SOPORTES%20PLAN%20DE%20ACCI%C3%93N%202021/PILAR%205%20-%20JUSTICIA%20CERCANA%20AL%20CIUDADANO%20Y%20DE%20COMUNICACI%C3%93N/Directorio%20Proveedores?csf=1&amp;web=1&amp;e=6XjVMa"/>
  </hyperlinks>
  <pageMargins left="0.7" right="0.7" top="0.75" bottom="0.75" header="0.3" footer="0.3"/>
  <pageSetup orientation="portrait" horizontalDpi="300" verticalDpi="300" r:id="rId79"/>
  <drawing r:id="rId8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topLeftCell="F4" zoomScale="70" zoomScaleNormal="70" workbookViewId="0">
      <pane ySplit="1" topLeftCell="A5" activePane="bottomLeft" state="frozen"/>
      <selection activeCell="I4" sqref="I4"/>
      <selection pane="bottomLeft" activeCell="H5" sqref="H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6.42578125" style="1" customWidth="1"/>
    <col min="9" max="10" width="29" style="1" customWidth="1"/>
    <col min="11" max="11" width="31.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688" t="s">
        <v>657</v>
      </c>
      <c r="B1" s="688"/>
      <c r="C1" s="688"/>
      <c r="D1" s="688"/>
      <c r="E1" s="688"/>
      <c r="F1" s="688"/>
    </row>
    <row r="2" spans="1:14" customFormat="1" ht="31.35" customHeight="1" x14ac:dyDescent="0.3">
      <c r="A2" s="853" t="s">
        <v>1121</v>
      </c>
      <c r="B2" s="853"/>
      <c r="C2" s="853"/>
      <c r="D2" s="853"/>
      <c r="E2" s="853"/>
      <c r="F2" s="853"/>
    </row>
    <row r="3" spans="1:14" s="14" customFormat="1" ht="34.5" customHeight="1" x14ac:dyDescent="0.25">
      <c r="A3" s="690" t="s">
        <v>12</v>
      </c>
      <c r="B3" s="690" t="s">
        <v>659</v>
      </c>
      <c r="C3" s="690" t="s">
        <v>660</v>
      </c>
      <c r="D3" s="690" t="s">
        <v>403</v>
      </c>
      <c r="E3" s="690" t="s">
        <v>404</v>
      </c>
      <c r="F3" s="690" t="s">
        <v>661</v>
      </c>
      <c r="G3" s="690" t="s">
        <v>406</v>
      </c>
      <c r="H3" s="846" t="s">
        <v>662</v>
      </c>
      <c r="I3" s="848" t="s">
        <v>1122</v>
      </c>
      <c r="J3" s="849"/>
      <c r="K3" s="849"/>
      <c r="L3" s="849"/>
      <c r="M3" s="849"/>
      <c r="N3" s="850"/>
    </row>
    <row r="4" spans="1:14" s="14" customFormat="1" ht="54.6" customHeight="1" x14ac:dyDescent="0.25">
      <c r="A4" s="691"/>
      <c r="B4" s="691"/>
      <c r="C4" s="691"/>
      <c r="D4" s="691"/>
      <c r="E4" s="691"/>
      <c r="F4" s="691"/>
      <c r="G4" s="691"/>
      <c r="H4" s="847"/>
      <c r="I4" s="50" t="s">
        <v>413</v>
      </c>
      <c r="J4" s="50" t="s">
        <v>664</v>
      </c>
      <c r="K4" s="51" t="s">
        <v>415</v>
      </c>
      <c r="L4" s="51" t="s">
        <v>666</v>
      </c>
      <c r="M4" s="50" t="s">
        <v>667</v>
      </c>
      <c r="N4" s="51" t="s">
        <v>1123</v>
      </c>
    </row>
    <row r="5" spans="1:14" s="14" customFormat="1" ht="122.45" customHeight="1" x14ac:dyDescent="0.25">
      <c r="A5" s="128"/>
      <c r="B5" s="128"/>
      <c r="C5" s="128"/>
      <c r="D5" s="128"/>
      <c r="E5" s="128"/>
      <c r="F5" s="128"/>
      <c r="G5" s="128"/>
      <c r="H5" s="38" t="s">
        <v>671</v>
      </c>
      <c r="I5" s="38" t="s">
        <v>672</v>
      </c>
      <c r="J5" s="116" t="s">
        <v>673</v>
      </c>
      <c r="K5" s="123" t="s">
        <v>675</v>
      </c>
      <c r="L5" s="116" t="s">
        <v>674</v>
      </c>
      <c r="M5" s="124">
        <v>44377</v>
      </c>
      <c r="N5" s="116" t="s">
        <v>676</v>
      </c>
    </row>
    <row r="6" spans="1:14" s="2" customFormat="1" ht="204" x14ac:dyDescent="0.25">
      <c r="A6" s="851">
        <v>1</v>
      </c>
      <c r="B6" s="851" t="s">
        <v>425</v>
      </c>
      <c r="C6" s="852" t="s">
        <v>669</v>
      </c>
      <c r="D6" s="9" t="s">
        <v>427</v>
      </c>
      <c r="E6" s="852" t="s">
        <v>428</v>
      </c>
      <c r="F6" s="5" t="s">
        <v>670</v>
      </c>
      <c r="G6" s="852" t="s">
        <v>430</v>
      </c>
      <c r="H6" s="692" t="s">
        <v>677</v>
      </c>
      <c r="I6" s="692" t="s">
        <v>678</v>
      </c>
      <c r="J6" s="692" t="s">
        <v>679</v>
      </c>
      <c r="K6" s="702" t="s">
        <v>716</v>
      </c>
      <c r="L6" s="167" t="s">
        <v>1124</v>
      </c>
      <c r="M6" s="702">
        <v>44377</v>
      </c>
      <c r="N6" s="38" t="s">
        <v>1125</v>
      </c>
    </row>
    <row r="7" spans="1:14" ht="242.25" x14ac:dyDescent="0.2">
      <c r="A7" s="851"/>
      <c r="B7" s="851"/>
      <c r="C7" s="852"/>
      <c r="D7" s="9" t="s">
        <v>683</v>
      </c>
      <c r="E7" s="852"/>
      <c r="F7" s="11" t="s">
        <v>684</v>
      </c>
      <c r="G7" s="852"/>
      <c r="H7" s="693"/>
      <c r="I7" s="693"/>
      <c r="J7" s="693"/>
      <c r="K7" s="703"/>
      <c r="L7" s="38" t="s">
        <v>1126</v>
      </c>
      <c r="M7" s="703"/>
      <c r="N7" s="38" t="s">
        <v>1127</v>
      </c>
    </row>
    <row r="8" spans="1:14" ht="153.6" customHeight="1" x14ac:dyDescent="0.2">
      <c r="A8" s="851"/>
      <c r="B8" s="851"/>
      <c r="C8" s="852"/>
      <c r="D8" s="9" t="s">
        <v>441</v>
      </c>
      <c r="E8" s="852"/>
      <c r="F8" s="11" t="s">
        <v>685</v>
      </c>
      <c r="G8" s="852"/>
      <c r="H8" s="38" t="s">
        <v>686</v>
      </c>
      <c r="I8" s="38" t="s">
        <v>687</v>
      </c>
      <c r="J8" s="38" t="s">
        <v>688</v>
      </c>
      <c r="K8" s="38" t="s">
        <v>689</v>
      </c>
      <c r="L8" s="38" t="s">
        <v>690</v>
      </c>
      <c r="M8" s="38"/>
      <c r="N8" s="38"/>
    </row>
    <row r="9" spans="1:14" ht="225" x14ac:dyDescent="0.2">
      <c r="A9" s="851"/>
      <c r="B9" s="851"/>
      <c r="C9" s="852"/>
      <c r="D9" s="9" t="s">
        <v>692</v>
      </c>
      <c r="E9" s="852"/>
      <c r="F9" s="11" t="s">
        <v>693</v>
      </c>
      <c r="G9" s="852"/>
      <c r="H9" s="57" t="s">
        <v>694</v>
      </c>
      <c r="I9" s="38" t="s">
        <v>695</v>
      </c>
      <c r="J9" s="38" t="s">
        <v>696</v>
      </c>
      <c r="K9" s="38" t="s">
        <v>697</v>
      </c>
      <c r="L9" s="94" t="s">
        <v>1128</v>
      </c>
      <c r="M9" s="124">
        <v>44377</v>
      </c>
      <c r="N9" s="38" t="s">
        <v>1129</v>
      </c>
    </row>
    <row r="10" spans="1:14" ht="207.6" customHeight="1" x14ac:dyDescent="0.2">
      <c r="A10" s="851"/>
      <c r="B10" s="851"/>
      <c r="C10" s="852"/>
      <c r="D10" s="95" t="s">
        <v>706</v>
      </c>
      <c r="E10" s="852"/>
      <c r="F10" s="70" t="s">
        <v>707</v>
      </c>
      <c r="G10" s="852"/>
      <c r="H10" s="57" t="s">
        <v>700</v>
      </c>
      <c r="I10" s="57" t="s">
        <v>701</v>
      </c>
      <c r="J10" s="38" t="s">
        <v>702</v>
      </c>
      <c r="K10" s="38" t="s">
        <v>703</v>
      </c>
      <c r="L10" s="38" t="s">
        <v>704</v>
      </c>
      <c r="M10" s="124">
        <v>44377</v>
      </c>
      <c r="N10" s="38"/>
    </row>
    <row r="11" spans="1:14" ht="178.5" x14ac:dyDescent="0.2">
      <c r="A11" s="766">
        <v>2</v>
      </c>
      <c r="B11" s="765" t="s">
        <v>465</v>
      </c>
      <c r="C11" s="768" t="s">
        <v>466</v>
      </c>
      <c r="D11" s="11" t="s">
        <v>467</v>
      </c>
      <c r="E11" s="738" t="s">
        <v>468</v>
      </c>
      <c r="F11" s="10" t="s">
        <v>469</v>
      </c>
      <c r="G11" s="738" t="s">
        <v>708</v>
      </c>
      <c r="H11" s="60" t="s">
        <v>709</v>
      </c>
      <c r="I11" s="60" t="s">
        <v>687</v>
      </c>
      <c r="J11" s="60" t="s">
        <v>710</v>
      </c>
      <c r="K11" s="60">
        <v>3</v>
      </c>
      <c r="L11" s="60" t="s">
        <v>1130</v>
      </c>
      <c r="M11" s="166">
        <v>44377</v>
      </c>
      <c r="N11" s="60" t="s">
        <v>1131</v>
      </c>
    </row>
    <row r="12" spans="1:14" ht="62.45" customHeight="1" x14ac:dyDescent="0.2">
      <c r="A12" s="766"/>
      <c r="B12" s="765"/>
      <c r="C12" s="768"/>
      <c r="D12" s="11" t="s">
        <v>480</v>
      </c>
      <c r="E12" s="738"/>
      <c r="F12" s="8" t="s">
        <v>481</v>
      </c>
      <c r="G12" s="738"/>
      <c r="H12" s="706" t="s">
        <v>713</v>
      </c>
      <c r="I12" s="709" t="s">
        <v>714</v>
      </c>
      <c r="J12" s="845" t="s">
        <v>715</v>
      </c>
      <c r="K12" s="707" t="s">
        <v>716</v>
      </c>
      <c r="L12" s="837" t="s">
        <v>1132</v>
      </c>
      <c r="M12" s="838">
        <v>44377</v>
      </c>
      <c r="N12" s="707" t="s">
        <v>1133</v>
      </c>
    </row>
    <row r="13" spans="1:14" ht="62.45" customHeight="1" x14ac:dyDescent="0.2">
      <c r="A13" s="766"/>
      <c r="B13" s="765"/>
      <c r="C13" s="768"/>
      <c r="D13" s="11" t="s">
        <v>489</v>
      </c>
      <c r="E13" s="738"/>
      <c r="F13" s="10" t="s">
        <v>482</v>
      </c>
      <c r="G13" s="738"/>
      <c r="H13" s="706"/>
      <c r="I13" s="710"/>
      <c r="J13" s="841"/>
      <c r="K13" s="834"/>
      <c r="L13" s="834"/>
      <c r="M13" s="834"/>
      <c r="N13" s="834"/>
    </row>
    <row r="14" spans="1:14" ht="72" x14ac:dyDescent="0.2">
      <c r="A14" s="766"/>
      <c r="B14" s="765"/>
      <c r="C14" s="768"/>
      <c r="D14" s="11" t="s">
        <v>720</v>
      </c>
      <c r="E14" s="738"/>
      <c r="F14" s="10" t="s">
        <v>497</v>
      </c>
      <c r="G14" s="738"/>
      <c r="H14" s="683" t="s">
        <v>721</v>
      </c>
      <c r="I14" s="558" t="s">
        <v>722</v>
      </c>
      <c r="J14" s="840" t="s">
        <v>715</v>
      </c>
      <c r="K14" s="707" t="s">
        <v>716</v>
      </c>
      <c r="L14" s="842" t="s">
        <v>1134</v>
      </c>
      <c r="M14" s="838">
        <v>44377</v>
      </c>
      <c r="N14" s="707" t="s">
        <v>1135</v>
      </c>
    </row>
    <row r="15" spans="1:14" ht="12" customHeight="1" x14ac:dyDescent="0.2">
      <c r="A15" s="766"/>
      <c r="B15" s="765"/>
      <c r="C15" s="768"/>
      <c r="D15" s="11"/>
      <c r="E15" s="738"/>
      <c r="F15" s="10"/>
      <c r="G15" s="738"/>
      <c r="H15" s="839"/>
      <c r="I15" s="559"/>
      <c r="J15" s="841"/>
      <c r="K15" s="834"/>
      <c r="L15" s="843"/>
      <c r="M15" s="834"/>
      <c r="N15" s="834"/>
    </row>
    <row r="16" spans="1:14" ht="12" customHeight="1" x14ac:dyDescent="0.2">
      <c r="A16" s="766"/>
      <c r="B16" s="765"/>
      <c r="C16" s="768"/>
      <c r="D16" s="11"/>
      <c r="E16" s="738"/>
      <c r="F16" s="10"/>
      <c r="G16" s="738"/>
      <c r="H16" s="680" t="s">
        <v>725</v>
      </c>
      <c r="I16" s="558" t="s">
        <v>680</v>
      </c>
      <c r="J16" s="558"/>
      <c r="K16" s="558" t="s">
        <v>726</v>
      </c>
      <c r="L16" s="711" t="s">
        <v>727</v>
      </c>
      <c r="M16" s="679">
        <v>44377</v>
      </c>
      <c r="N16" s="558" t="s">
        <v>728</v>
      </c>
    </row>
    <row r="17" spans="1:14" ht="46.5" customHeight="1" x14ac:dyDescent="0.2">
      <c r="A17" s="766"/>
      <c r="B17" s="765"/>
      <c r="C17" s="768"/>
      <c r="D17" s="11"/>
      <c r="E17" s="738"/>
      <c r="F17" s="10"/>
      <c r="G17" s="738"/>
      <c r="H17" s="681"/>
      <c r="I17" s="559"/>
      <c r="J17" s="559"/>
      <c r="K17" s="559"/>
      <c r="L17" s="712"/>
      <c r="M17" s="559"/>
      <c r="N17" s="559"/>
    </row>
    <row r="18" spans="1:14" ht="120" customHeight="1" x14ac:dyDescent="0.2">
      <c r="A18" s="766"/>
      <c r="B18" s="765"/>
      <c r="C18" s="768"/>
      <c r="D18" s="11"/>
      <c r="E18" s="738"/>
      <c r="F18" s="10"/>
      <c r="G18" s="844"/>
      <c r="H18" s="84" t="s">
        <v>1136</v>
      </c>
      <c r="I18" s="65" t="s">
        <v>680</v>
      </c>
      <c r="J18" s="55" t="s">
        <v>730</v>
      </c>
      <c r="K18" s="60" t="s">
        <v>553</v>
      </c>
      <c r="L18" s="62" t="s">
        <v>731</v>
      </c>
      <c r="M18" s="61">
        <v>44377</v>
      </c>
      <c r="N18" s="60" t="s">
        <v>1137</v>
      </c>
    </row>
    <row r="19" spans="1:14" ht="220.9" customHeight="1" x14ac:dyDescent="0.2">
      <c r="A19" s="766"/>
      <c r="B19" s="765"/>
      <c r="C19" s="768"/>
      <c r="D19" s="11"/>
      <c r="E19" s="738"/>
      <c r="F19" s="10"/>
      <c r="G19" s="844"/>
      <c r="H19" s="60" t="s">
        <v>733</v>
      </c>
      <c r="I19" s="64" t="s">
        <v>734</v>
      </c>
      <c r="J19" s="65" t="s">
        <v>735</v>
      </c>
      <c r="K19" s="60" t="s">
        <v>1138</v>
      </c>
      <c r="L19" s="93" t="s">
        <v>736</v>
      </c>
      <c r="M19" s="61">
        <v>44377</v>
      </c>
      <c r="N19" s="60"/>
    </row>
    <row r="20" spans="1:14" ht="87" customHeight="1" x14ac:dyDescent="0.2">
      <c r="A20" s="766"/>
      <c r="B20" s="765"/>
      <c r="C20" s="768"/>
      <c r="D20" s="11"/>
      <c r="E20" s="738"/>
      <c r="F20" s="10"/>
      <c r="G20" s="844"/>
      <c r="H20" s="60" t="s">
        <v>738</v>
      </c>
      <c r="I20" s="64" t="s">
        <v>739</v>
      </c>
      <c r="J20" s="65" t="s">
        <v>740</v>
      </c>
      <c r="K20" s="60" t="s">
        <v>1138</v>
      </c>
      <c r="L20" s="118" t="s">
        <v>742</v>
      </c>
      <c r="M20" s="61">
        <v>44377</v>
      </c>
      <c r="N20" s="60" t="s">
        <v>1139</v>
      </c>
    </row>
    <row r="21" spans="1:14" ht="91.9" customHeight="1" x14ac:dyDescent="0.2">
      <c r="A21" s="766"/>
      <c r="B21" s="765"/>
      <c r="C21" s="768"/>
      <c r="D21" s="11"/>
      <c r="E21" s="738"/>
      <c r="F21" s="10"/>
      <c r="G21" s="844"/>
      <c r="H21" s="60" t="s">
        <v>744</v>
      </c>
      <c r="I21" s="64" t="s">
        <v>745</v>
      </c>
      <c r="J21" s="65" t="s">
        <v>746</v>
      </c>
      <c r="K21" s="39" t="s">
        <v>697</v>
      </c>
      <c r="L21" s="60" t="s">
        <v>698</v>
      </c>
      <c r="M21" s="61">
        <v>44377</v>
      </c>
      <c r="N21" s="60" t="s">
        <v>1140</v>
      </c>
    </row>
    <row r="22" spans="1:14" ht="210" x14ac:dyDescent="0.2">
      <c r="A22" s="766"/>
      <c r="B22" s="765"/>
      <c r="C22" s="768"/>
      <c r="D22" s="11"/>
      <c r="E22" s="738"/>
      <c r="F22" s="10"/>
      <c r="G22" s="844"/>
      <c r="H22" s="707" t="s">
        <v>749</v>
      </c>
      <c r="I22" s="39" t="s">
        <v>1141</v>
      </c>
      <c r="J22" s="39" t="s">
        <v>715</v>
      </c>
      <c r="K22" s="39" t="s">
        <v>716</v>
      </c>
      <c r="L22" s="93" t="s">
        <v>1142</v>
      </c>
      <c r="M22" s="61">
        <v>44383</v>
      </c>
      <c r="N22" s="60" t="s">
        <v>1143</v>
      </c>
    </row>
    <row r="23" spans="1:14" ht="87" customHeight="1" x14ac:dyDescent="0.2">
      <c r="A23" s="766"/>
      <c r="B23" s="765"/>
      <c r="C23" s="768"/>
      <c r="D23" s="11"/>
      <c r="E23" s="738"/>
      <c r="F23" s="10"/>
      <c r="G23" s="844"/>
      <c r="H23" s="708"/>
      <c r="I23" s="39" t="s">
        <v>753</v>
      </c>
      <c r="J23" s="39" t="s">
        <v>715</v>
      </c>
      <c r="K23" s="39" t="s">
        <v>716</v>
      </c>
      <c r="L23" s="60"/>
      <c r="M23" s="61">
        <v>44377</v>
      </c>
      <c r="N23" s="60" t="s">
        <v>755</v>
      </c>
    </row>
    <row r="24" spans="1:14" ht="195" x14ac:dyDescent="0.2">
      <c r="A24" s="766"/>
      <c r="B24" s="765"/>
      <c r="C24" s="768"/>
      <c r="D24" s="11"/>
      <c r="E24" s="738"/>
      <c r="F24" s="10"/>
      <c r="G24" s="844"/>
      <c r="H24" s="708"/>
      <c r="I24" s="39" t="s">
        <v>1144</v>
      </c>
      <c r="J24" s="39" t="s">
        <v>715</v>
      </c>
      <c r="K24" s="39" t="s">
        <v>716</v>
      </c>
      <c r="L24" s="93" t="s">
        <v>1145</v>
      </c>
      <c r="M24" s="61">
        <v>44383</v>
      </c>
      <c r="N24" s="60" t="s">
        <v>1146</v>
      </c>
    </row>
    <row r="25" spans="1:14" ht="46.5" customHeight="1" x14ac:dyDescent="0.2">
      <c r="A25" s="766"/>
      <c r="B25" s="765"/>
      <c r="C25" s="768"/>
      <c r="D25" s="11"/>
      <c r="E25" s="738"/>
      <c r="F25" s="10"/>
      <c r="G25" s="844"/>
      <c r="H25" s="708"/>
      <c r="I25" s="39" t="s">
        <v>758</v>
      </c>
      <c r="J25" s="39" t="s">
        <v>715</v>
      </c>
      <c r="K25" s="39" t="s">
        <v>716</v>
      </c>
      <c r="L25" s="60" t="s">
        <v>698</v>
      </c>
      <c r="M25" s="61"/>
      <c r="N25" s="60" t="s">
        <v>1147</v>
      </c>
    </row>
    <row r="26" spans="1:14" ht="114.75" customHeight="1" x14ac:dyDescent="0.2">
      <c r="A26" s="766"/>
      <c r="B26" s="765"/>
      <c r="C26" s="768"/>
      <c r="D26" s="10" t="s">
        <v>761</v>
      </c>
      <c r="E26" s="738"/>
      <c r="F26" s="10" t="s">
        <v>498</v>
      </c>
      <c r="G26" s="844"/>
      <c r="H26" s="834"/>
      <c r="I26" s="39" t="s">
        <v>762</v>
      </c>
      <c r="J26" s="39" t="s">
        <v>876</v>
      </c>
      <c r="K26" s="39" t="s">
        <v>689</v>
      </c>
      <c r="L26" s="118" t="s">
        <v>765</v>
      </c>
      <c r="M26" s="147">
        <v>44377</v>
      </c>
      <c r="N26" s="64" t="s">
        <v>1148</v>
      </c>
    </row>
    <row r="27" spans="1:14" ht="79.150000000000006" customHeight="1" x14ac:dyDescent="0.2">
      <c r="A27" s="766">
        <v>3</v>
      </c>
      <c r="B27" s="765" t="s">
        <v>499</v>
      </c>
      <c r="C27" s="768" t="s">
        <v>767</v>
      </c>
      <c r="D27" s="11" t="s">
        <v>501</v>
      </c>
      <c r="E27" s="835" t="s">
        <v>502</v>
      </c>
      <c r="F27" s="835" t="s">
        <v>503</v>
      </c>
      <c r="G27" s="768" t="s">
        <v>504</v>
      </c>
      <c r="H27" s="836" t="s">
        <v>768</v>
      </c>
      <c r="I27" s="68" t="s">
        <v>769</v>
      </c>
      <c r="J27" s="68" t="s">
        <v>876</v>
      </c>
      <c r="K27" s="68" t="s">
        <v>771</v>
      </c>
      <c r="L27" s="120" t="s">
        <v>772</v>
      </c>
      <c r="M27" s="148">
        <v>44377</v>
      </c>
      <c r="N27" s="113" t="s">
        <v>1149</v>
      </c>
    </row>
    <row r="28" spans="1:14" ht="109.15" customHeight="1" x14ac:dyDescent="0.2">
      <c r="A28" s="766"/>
      <c r="B28" s="765"/>
      <c r="C28" s="768"/>
      <c r="D28" s="11" t="s">
        <v>480</v>
      </c>
      <c r="E28" s="835"/>
      <c r="F28" s="835"/>
      <c r="G28" s="768"/>
      <c r="H28" s="836"/>
      <c r="I28" s="113" t="s">
        <v>774</v>
      </c>
      <c r="J28" s="86" t="s">
        <v>763</v>
      </c>
      <c r="K28" s="115" t="s">
        <v>764</v>
      </c>
      <c r="L28" s="119" t="s">
        <v>775</v>
      </c>
      <c r="M28" s="114">
        <v>44377</v>
      </c>
      <c r="N28" s="113" t="s">
        <v>1150</v>
      </c>
    </row>
    <row r="29" spans="1:14" ht="66.75" customHeight="1" x14ac:dyDescent="0.2">
      <c r="A29" s="766"/>
      <c r="B29" s="765"/>
      <c r="C29" s="768"/>
      <c r="D29" s="11" t="s">
        <v>467</v>
      </c>
      <c r="E29" s="835"/>
      <c r="F29" s="12" t="s">
        <v>505</v>
      </c>
      <c r="G29" s="768"/>
      <c r="H29" s="836"/>
      <c r="I29" s="782" t="s">
        <v>1151</v>
      </c>
      <c r="J29" s="579" t="s">
        <v>778</v>
      </c>
      <c r="K29" s="781" t="s">
        <v>697</v>
      </c>
      <c r="L29" s="716" t="s">
        <v>779</v>
      </c>
      <c r="M29" s="722">
        <v>44377</v>
      </c>
      <c r="N29" s="781" t="s">
        <v>1152</v>
      </c>
    </row>
    <row r="30" spans="1:14" ht="48" x14ac:dyDescent="0.2">
      <c r="A30" s="766"/>
      <c r="B30" s="765"/>
      <c r="C30" s="768"/>
      <c r="D30" s="11" t="s">
        <v>519</v>
      </c>
      <c r="E30" s="835"/>
      <c r="F30" s="835" t="s">
        <v>506</v>
      </c>
      <c r="G30" s="768"/>
      <c r="H30" s="836"/>
      <c r="I30" s="784"/>
      <c r="J30" s="579"/>
      <c r="K30" s="724"/>
      <c r="L30" s="716"/>
      <c r="M30" s="724"/>
      <c r="N30" s="724"/>
    </row>
    <row r="31" spans="1:14" ht="38.25" x14ac:dyDescent="0.2">
      <c r="A31" s="766"/>
      <c r="B31" s="765"/>
      <c r="C31" s="768"/>
      <c r="D31" s="11" t="s">
        <v>526</v>
      </c>
      <c r="E31" s="835"/>
      <c r="F31" s="835"/>
      <c r="G31" s="768"/>
      <c r="H31" s="69" t="s">
        <v>781</v>
      </c>
      <c r="I31" s="35" t="s">
        <v>782</v>
      </c>
      <c r="J31" s="35" t="s">
        <v>876</v>
      </c>
      <c r="K31" s="35" t="s">
        <v>784</v>
      </c>
      <c r="L31" s="35" t="s">
        <v>1138</v>
      </c>
      <c r="M31" s="32">
        <v>44383</v>
      </c>
      <c r="N31" s="35" t="s">
        <v>1153</v>
      </c>
    </row>
    <row r="32" spans="1:14" ht="82.15" customHeight="1" x14ac:dyDescent="0.2">
      <c r="A32" s="766"/>
      <c r="B32" s="765"/>
      <c r="C32" s="768"/>
      <c r="D32" s="11" t="s">
        <v>787</v>
      </c>
      <c r="E32" s="835"/>
      <c r="F32" s="835"/>
      <c r="G32" s="768"/>
      <c r="H32" s="836" t="s">
        <v>788</v>
      </c>
      <c r="I32" s="782" t="s">
        <v>789</v>
      </c>
      <c r="J32" s="781" t="s">
        <v>790</v>
      </c>
      <c r="K32" s="781" t="s">
        <v>1154</v>
      </c>
      <c r="L32" s="719" t="s">
        <v>1155</v>
      </c>
      <c r="M32" s="722">
        <v>44383</v>
      </c>
      <c r="N32" s="781" t="s">
        <v>1156</v>
      </c>
    </row>
    <row r="33" spans="1:14" ht="82.15" customHeight="1" x14ac:dyDescent="0.2">
      <c r="A33" s="766"/>
      <c r="B33" s="765"/>
      <c r="C33" s="768"/>
      <c r="D33" s="11" t="s">
        <v>793</v>
      </c>
      <c r="E33" s="835"/>
      <c r="F33" s="835" t="s">
        <v>520</v>
      </c>
      <c r="G33" s="768"/>
      <c r="H33" s="836"/>
      <c r="I33" s="783"/>
      <c r="J33" s="723"/>
      <c r="K33" s="723"/>
      <c r="L33" s="720"/>
      <c r="M33" s="723"/>
      <c r="N33" s="723"/>
    </row>
    <row r="34" spans="1:14" ht="82.15" customHeight="1" x14ac:dyDescent="0.2">
      <c r="A34" s="766"/>
      <c r="B34" s="765"/>
      <c r="C34" s="768"/>
      <c r="D34" s="11" t="s">
        <v>794</v>
      </c>
      <c r="E34" s="835"/>
      <c r="F34" s="835"/>
      <c r="G34" s="768"/>
      <c r="H34" s="725"/>
      <c r="I34" s="784"/>
      <c r="J34" s="724"/>
      <c r="K34" s="724"/>
      <c r="L34" s="721"/>
      <c r="M34" s="724"/>
      <c r="N34" s="724"/>
    </row>
    <row r="35" spans="1:14" ht="119.45" customHeight="1" x14ac:dyDescent="0.2">
      <c r="A35" s="766"/>
      <c r="B35" s="765"/>
      <c r="C35" s="768"/>
      <c r="D35" s="11"/>
      <c r="E35" s="835"/>
      <c r="F35" s="12"/>
      <c r="G35" s="768"/>
      <c r="H35" s="85" t="s">
        <v>795</v>
      </c>
      <c r="I35" s="35" t="s">
        <v>796</v>
      </c>
      <c r="J35" s="35" t="s">
        <v>797</v>
      </c>
      <c r="K35" s="35" t="s">
        <v>716</v>
      </c>
      <c r="L35" s="120" t="s">
        <v>799</v>
      </c>
      <c r="M35" s="32">
        <v>44377</v>
      </c>
      <c r="N35" s="68" t="s">
        <v>800</v>
      </c>
    </row>
    <row r="36" spans="1:14" ht="51" x14ac:dyDescent="0.2">
      <c r="A36" s="766"/>
      <c r="B36" s="765"/>
      <c r="C36" s="768"/>
      <c r="D36" s="11"/>
      <c r="E36" s="835"/>
      <c r="F36" s="12"/>
      <c r="G36" s="768"/>
      <c r="H36" s="725" t="s">
        <v>801</v>
      </c>
      <c r="I36" s="35" t="s">
        <v>802</v>
      </c>
      <c r="J36" s="35" t="s">
        <v>803</v>
      </c>
      <c r="K36" s="35" t="s">
        <v>804</v>
      </c>
      <c r="L36" s="120" t="s">
        <v>805</v>
      </c>
      <c r="M36" s="32">
        <v>44377</v>
      </c>
      <c r="N36" s="781" t="s">
        <v>1157</v>
      </c>
    </row>
    <row r="37" spans="1:14" ht="38.25" x14ac:dyDescent="0.2">
      <c r="A37" s="766"/>
      <c r="B37" s="765"/>
      <c r="C37" s="768"/>
      <c r="D37" s="11"/>
      <c r="E37" s="835"/>
      <c r="F37" s="12"/>
      <c r="G37" s="768"/>
      <c r="H37" s="726"/>
      <c r="I37" s="35" t="s">
        <v>807</v>
      </c>
      <c r="J37" s="35" t="s">
        <v>808</v>
      </c>
      <c r="K37" s="35" t="s">
        <v>809</v>
      </c>
      <c r="L37" s="120" t="s">
        <v>805</v>
      </c>
      <c r="M37" s="32">
        <v>44377</v>
      </c>
      <c r="N37" s="723"/>
    </row>
    <row r="38" spans="1:14" ht="38.25" x14ac:dyDescent="0.2">
      <c r="A38" s="766"/>
      <c r="B38" s="765"/>
      <c r="C38" s="768"/>
      <c r="D38" s="11"/>
      <c r="E38" s="835"/>
      <c r="F38" s="12"/>
      <c r="G38" s="768"/>
      <c r="H38" s="726"/>
      <c r="I38" s="35" t="s">
        <v>811</v>
      </c>
      <c r="J38" s="35" t="s">
        <v>812</v>
      </c>
      <c r="K38" s="35" t="s">
        <v>813</v>
      </c>
      <c r="L38" s="120" t="s">
        <v>805</v>
      </c>
      <c r="M38" s="32">
        <v>44377</v>
      </c>
      <c r="N38" s="724"/>
    </row>
    <row r="39" spans="1:14" ht="25.5" x14ac:dyDescent="0.2">
      <c r="A39" s="766"/>
      <c r="B39" s="765"/>
      <c r="C39" s="768"/>
      <c r="D39" s="11"/>
      <c r="E39" s="835"/>
      <c r="F39" s="12"/>
      <c r="G39" s="768"/>
      <c r="H39" s="726"/>
      <c r="I39" s="35" t="s">
        <v>815</v>
      </c>
      <c r="J39" s="35" t="s">
        <v>816</v>
      </c>
      <c r="K39" s="35" t="s">
        <v>817</v>
      </c>
      <c r="L39" s="120" t="s">
        <v>818</v>
      </c>
      <c r="M39" s="32">
        <v>44377</v>
      </c>
      <c r="N39" s="68" t="s">
        <v>1158</v>
      </c>
    </row>
    <row r="40" spans="1:14" ht="25.5" x14ac:dyDescent="0.2">
      <c r="A40" s="766"/>
      <c r="B40" s="765"/>
      <c r="C40" s="768"/>
      <c r="D40" s="11"/>
      <c r="E40" s="835"/>
      <c r="F40" s="12"/>
      <c r="G40" s="768"/>
      <c r="H40" s="726"/>
      <c r="I40" s="35" t="s">
        <v>820</v>
      </c>
      <c r="J40" s="35" t="s">
        <v>821</v>
      </c>
      <c r="K40" s="35" t="s">
        <v>822</v>
      </c>
      <c r="L40" s="778" t="s">
        <v>823</v>
      </c>
      <c r="M40" s="722">
        <v>44286</v>
      </c>
      <c r="N40" s="68" t="s">
        <v>1159</v>
      </c>
    </row>
    <row r="41" spans="1:14" ht="51" x14ac:dyDescent="0.2">
      <c r="A41" s="766"/>
      <c r="B41" s="765"/>
      <c r="C41" s="768"/>
      <c r="D41" s="11"/>
      <c r="E41" s="835"/>
      <c r="F41" s="12"/>
      <c r="G41" s="768"/>
      <c r="H41" s="726"/>
      <c r="I41" s="35" t="s">
        <v>825</v>
      </c>
      <c r="J41" s="35" t="s">
        <v>826</v>
      </c>
      <c r="K41" s="35" t="s">
        <v>827</v>
      </c>
      <c r="L41" s="779"/>
      <c r="M41" s="723"/>
      <c r="N41" s="68" t="s">
        <v>1160</v>
      </c>
    </row>
    <row r="42" spans="1:14" ht="25.5" x14ac:dyDescent="0.2">
      <c r="A42" s="766"/>
      <c r="B42" s="765"/>
      <c r="C42" s="768"/>
      <c r="D42" s="11"/>
      <c r="E42" s="835"/>
      <c r="F42" s="12"/>
      <c r="G42" s="768"/>
      <c r="H42" s="726"/>
      <c r="I42" s="35" t="s">
        <v>828</v>
      </c>
      <c r="J42" s="35" t="s">
        <v>829</v>
      </c>
      <c r="K42" s="35" t="s">
        <v>830</v>
      </c>
      <c r="L42" s="779"/>
      <c r="M42" s="723"/>
      <c r="N42" s="68" t="s">
        <v>1161</v>
      </c>
    </row>
    <row r="43" spans="1:14" ht="38.25" x14ac:dyDescent="0.2">
      <c r="A43" s="766"/>
      <c r="B43" s="765"/>
      <c r="C43" s="768"/>
      <c r="D43" s="11"/>
      <c r="E43" s="835"/>
      <c r="F43" s="12"/>
      <c r="G43" s="768"/>
      <c r="H43" s="726"/>
      <c r="I43" s="35" t="s">
        <v>831</v>
      </c>
      <c r="J43" s="35" t="s">
        <v>832</v>
      </c>
      <c r="K43" s="35" t="s">
        <v>833</v>
      </c>
      <c r="L43" s="780"/>
      <c r="M43" s="724"/>
      <c r="N43" s="68" t="s">
        <v>1162</v>
      </c>
    </row>
    <row r="44" spans="1:14" ht="38.25" x14ac:dyDescent="0.2">
      <c r="A44" s="766"/>
      <c r="B44" s="765"/>
      <c r="C44" s="768"/>
      <c r="D44" s="11"/>
      <c r="E44" s="835"/>
      <c r="F44" s="12"/>
      <c r="G44" s="768"/>
      <c r="H44" s="726"/>
      <c r="I44" s="35" t="s">
        <v>834</v>
      </c>
      <c r="J44" s="35" t="s">
        <v>835</v>
      </c>
      <c r="K44" s="35" t="s">
        <v>836</v>
      </c>
      <c r="L44" s="120" t="s">
        <v>837</v>
      </c>
      <c r="M44" s="32">
        <v>44377</v>
      </c>
      <c r="N44" s="68" t="s">
        <v>1163</v>
      </c>
    </row>
    <row r="45" spans="1:14" ht="97.9" customHeight="1" x14ac:dyDescent="0.2">
      <c r="A45" s="766"/>
      <c r="B45" s="765"/>
      <c r="C45" s="768"/>
      <c r="D45" s="11"/>
      <c r="E45" s="835"/>
      <c r="F45" s="12"/>
      <c r="G45" s="768"/>
      <c r="H45" s="726"/>
      <c r="I45" s="35" t="s">
        <v>838</v>
      </c>
      <c r="J45" s="35" t="s">
        <v>839</v>
      </c>
      <c r="K45" s="35" t="s">
        <v>796</v>
      </c>
      <c r="L45" s="120" t="s">
        <v>840</v>
      </c>
      <c r="M45" s="32">
        <v>44377</v>
      </c>
      <c r="N45" s="68" t="s">
        <v>1164</v>
      </c>
    </row>
    <row r="46" spans="1:14" ht="141" customHeight="1" x14ac:dyDescent="0.2">
      <c r="A46" s="766"/>
      <c r="B46" s="765"/>
      <c r="C46" s="768"/>
      <c r="D46" s="11"/>
      <c r="E46" s="835"/>
      <c r="F46" s="12"/>
      <c r="G46" s="768"/>
      <c r="H46" s="726"/>
      <c r="I46" s="35" t="s">
        <v>842</v>
      </c>
      <c r="J46" s="35" t="s">
        <v>843</v>
      </c>
      <c r="K46" s="35" t="s">
        <v>844</v>
      </c>
      <c r="L46" s="120" t="s">
        <v>1165</v>
      </c>
      <c r="M46" s="32">
        <v>44341</v>
      </c>
      <c r="N46" s="68" t="s">
        <v>1166</v>
      </c>
    </row>
    <row r="47" spans="1:14" ht="63.75" x14ac:dyDescent="0.2">
      <c r="A47" s="766"/>
      <c r="B47" s="765"/>
      <c r="C47" s="768"/>
      <c r="D47" s="11"/>
      <c r="E47" s="835"/>
      <c r="F47" s="12"/>
      <c r="G47" s="768"/>
      <c r="H47" s="726"/>
      <c r="I47" s="35" t="s">
        <v>845</v>
      </c>
      <c r="J47" s="35" t="s">
        <v>846</v>
      </c>
      <c r="K47" s="35" t="s">
        <v>847</v>
      </c>
      <c r="L47" s="120" t="s">
        <v>848</v>
      </c>
      <c r="M47" s="32">
        <v>44377</v>
      </c>
      <c r="N47" s="68" t="s">
        <v>1167</v>
      </c>
    </row>
    <row r="48" spans="1:14" ht="63.75" x14ac:dyDescent="0.2">
      <c r="A48" s="766"/>
      <c r="B48" s="765"/>
      <c r="C48" s="768"/>
      <c r="D48" s="11"/>
      <c r="E48" s="835"/>
      <c r="F48" s="12"/>
      <c r="G48" s="768"/>
      <c r="H48" s="726"/>
      <c r="I48" s="35" t="s">
        <v>850</v>
      </c>
      <c r="J48" s="35" t="s">
        <v>851</v>
      </c>
      <c r="K48" s="35" t="s">
        <v>847</v>
      </c>
      <c r="L48" s="120" t="s">
        <v>852</v>
      </c>
      <c r="M48" s="32">
        <v>44377</v>
      </c>
      <c r="N48" s="68" t="s">
        <v>1168</v>
      </c>
    </row>
    <row r="49" spans="1:14" ht="76.5" x14ac:dyDescent="0.2">
      <c r="A49" s="766"/>
      <c r="B49" s="765"/>
      <c r="C49" s="768"/>
      <c r="D49" s="11"/>
      <c r="E49" s="835"/>
      <c r="F49" s="12"/>
      <c r="G49" s="768"/>
      <c r="H49" s="726"/>
      <c r="I49" s="35" t="s">
        <v>854</v>
      </c>
      <c r="J49" s="35" t="s">
        <v>855</v>
      </c>
      <c r="K49" s="35" t="s">
        <v>796</v>
      </c>
      <c r="L49" s="35">
        <v>0</v>
      </c>
      <c r="M49" s="35"/>
      <c r="N49" s="35" t="s">
        <v>1169</v>
      </c>
    </row>
    <row r="50" spans="1:14" ht="38.25" x14ac:dyDescent="0.2">
      <c r="A50" s="766"/>
      <c r="B50" s="765"/>
      <c r="C50" s="768"/>
      <c r="D50" s="11"/>
      <c r="E50" s="835"/>
      <c r="F50" s="12"/>
      <c r="G50" s="768"/>
      <c r="H50" s="726"/>
      <c r="I50" s="35" t="s">
        <v>858</v>
      </c>
      <c r="J50" s="35" t="s">
        <v>859</v>
      </c>
      <c r="K50" s="35" t="s">
        <v>716</v>
      </c>
      <c r="L50" s="35" t="s">
        <v>824</v>
      </c>
      <c r="M50" s="35"/>
      <c r="N50" s="35" t="s">
        <v>824</v>
      </c>
    </row>
    <row r="51" spans="1:14" ht="89.25" x14ac:dyDescent="0.2">
      <c r="A51" s="766"/>
      <c r="B51" s="765"/>
      <c r="C51" s="768"/>
      <c r="D51" s="11"/>
      <c r="E51" s="835"/>
      <c r="F51" s="12"/>
      <c r="G51" s="768"/>
      <c r="H51" s="726"/>
      <c r="I51" s="35" t="s">
        <v>862</v>
      </c>
      <c r="J51" s="35" t="s">
        <v>863</v>
      </c>
      <c r="K51" s="35" t="s">
        <v>864</v>
      </c>
      <c r="L51" s="778" t="s">
        <v>865</v>
      </c>
      <c r="M51" s="722">
        <v>44377</v>
      </c>
      <c r="N51" s="68" t="s">
        <v>1170</v>
      </c>
    </row>
    <row r="52" spans="1:14" ht="63.75" x14ac:dyDescent="0.2">
      <c r="A52" s="766"/>
      <c r="B52" s="765"/>
      <c r="C52" s="768"/>
      <c r="D52" s="11"/>
      <c r="E52" s="835"/>
      <c r="F52" s="12"/>
      <c r="G52" s="768"/>
      <c r="H52" s="726"/>
      <c r="I52" s="35" t="s">
        <v>867</v>
      </c>
      <c r="J52" s="35" t="s">
        <v>863</v>
      </c>
      <c r="K52" s="35" t="s">
        <v>868</v>
      </c>
      <c r="L52" s="779"/>
      <c r="M52" s="723"/>
      <c r="N52" s="68" t="s">
        <v>1171</v>
      </c>
    </row>
    <row r="53" spans="1:14" ht="153" x14ac:dyDescent="0.2">
      <c r="A53" s="766"/>
      <c r="B53" s="765"/>
      <c r="C53" s="768"/>
      <c r="D53" s="11"/>
      <c r="E53" s="835"/>
      <c r="F53" s="12"/>
      <c r="G53" s="768"/>
      <c r="H53" s="726"/>
      <c r="I53" s="35" t="s">
        <v>870</v>
      </c>
      <c r="J53" s="35" t="s">
        <v>863</v>
      </c>
      <c r="K53" s="35" t="s">
        <v>868</v>
      </c>
      <c r="L53" s="780"/>
      <c r="M53" s="724"/>
      <c r="N53" s="68" t="s">
        <v>1172</v>
      </c>
    </row>
    <row r="54" spans="1:14" ht="92.45" customHeight="1" x14ac:dyDescent="0.2">
      <c r="A54" s="766"/>
      <c r="B54" s="765"/>
      <c r="C54" s="768"/>
      <c r="D54" s="11"/>
      <c r="E54" s="835"/>
      <c r="F54" s="12"/>
      <c r="G54" s="768"/>
      <c r="H54" s="726"/>
      <c r="I54" s="782" t="s">
        <v>872</v>
      </c>
      <c r="J54" s="781" t="s">
        <v>863</v>
      </c>
      <c r="K54" s="781" t="s">
        <v>868</v>
      </c>
      <c r="L54" s="778" t="s">
        <v>1173</v>
      </c>
      <c r="M54" s="781"/>
      <c r="N54" s="781" t="s">
        <v>1174</v>
      </c>
    </row>
    <row r="55" spans="1:14" ht="39.6" customHeight="1" x14ac:dyDescent="0.2">
      <c r="A55" s="766"/>
      <c r="B55" s="765"/>
      <c r="C55" s="768"/>
      <c r="D55" s="11"/>
      <c r="E55" s="835"/>
      <c r="F55" s="12"/>
      <c r="G55" s="768"/>
      <c r="H55" s="726"/>
      <c r="I55" s="784"/>
      <c r="J55" s="724"/>
      <c r="K55" s="724"/>
      <c r="L55" s="780"/>
      <c r="M55" s="724"/>
      <c r="N55" s="724"/>
    </row>
    <row r="56" spans="1:14" ht="270" x14ac:dyDescent="0.2">
      <c r="A56" s="766"/>
      <c r="B56" s="765"/>
      <c r="C56" s="768"/>
      <c r="D56" s="11"/>
      <c r="E56" s="835"/>
      <c r="F56" s="12"/>
      <c r="G56" s="768"/>
      <c r="H56" s="725" t="s">
        <v>874</v>
      </c>
      <c r="I56" s="35" t="s">
        <v>875</v>
      </c>
      <c r="J56" s="35" t="s">
        <v>876</v>
      </c>
      <c r="K56" s="35" t="s">
        <v>716</v>
      </c>
      <c r="L56" s="66" t="s">
        <v>1175</v>
      </c>
      <c r="M56" s="32">
        <v>44383</v>
      </c>
      <c r="N56" s="35" t="s">
        <v>878</v>
      </c>
    </row>
    <row r="57" spans="1:14" ht="38.25" x14ac:dyDescent="0.2">
      <c r="A57" s="766"/>
      <c r="B57" s="765"/>
      <c r="C57" s="768"/>
      <c r="D57" s="11"/>
      <c r="E57" s="835"/>
      <c r="F57" s="12"/>
      <c r="G57" s="768"/>
      <c r="H57" s="726"/>
      <c r="I57" s="96" t="s">
        <v>879</v>
      </c>
      <c r="J57" s="35" t="s">
        <v>876</v>
      </c>
      <c r="K57" s="35" t="s">
        <v>716</v>
      </c>
      <c r="L57" s="35"/>
      <c r="M57" s="35"/>
      <c r="N57" s="35" t="s">
        <v>1176</v>
      </c>
    </row>
    <row r="58" spans="1:14" ht="39.6" customHeight="1" x14ac:dyDescent="0.2">
      <c r="A58" s="766"/>
      <c r="B58" s="765"/>
      <c r="C58" s="768"/>
      <c r="D58" s="11"/>
      <c r="E58" s="835"/>
      <c r="F58" s="12"/>
      <c r="G58" s="768"/>
      <c r="H58" s="726"/>
      <c r="I58" s="782" t="s">
        <v>882</v>
      </c>
      <c r="J58" s="781" t="s">
        <v>876</v>
      </c>
      <c r="K58" s="781" t="s">
        <v>716</v>
      </c>
      <c r="L58" s="781"/>
      <c r="M58" s="781"/>
      <c r="N58" s="781" t="s">
        <v>1177</v>
      </c>
    </row>
    <row r="59" spans="1:14" ht="39.6" customHeight="1" x14ac:dyDescent="0.2">
      <c r="A59" s="766"/>
      <c r="B59" s="765"/>
      <c r="C59" s="768"/>
      <c r="D59" s="11"/>
      <c r="E59" s="835"/>
      <c r="F59" s="12"/>
      <c r="G59" s="768"/>
      <c r="H59" s="726"/>
      <c r="I59" s="784"/>
      <c r="J59" s="724"/>
      <c r="K59" s="724"/>
      <c r="L59" s="724"/>
      <c r="M59" s="724"/>
      <c r="N59" s="724"/>
    </row>
    <row r="60" spans="1:14" ht="244.9" customHeight="1" x14ac:dyDescent="0.2">
      <c r="A60" s="766"/>
      <c r="B60" s="765"/>
      <c r="C60" s="768"/>
      <c r="D60" s="11"/>
      <c r="E60" s="835"/>
      <c r="F60" s="12"/>
      <c r="G60" s="768"/>
      <c r="H60" s="726"/>
      <c r="I60" s="782" t="s">
        <v>888</v>
      </c>
      <c r="J60" s="781" t="s">
        <v>876</v>
      </c>
      <c r="K60" s="781" t="s">
        <v>716</v>
      </c>
      <c r="L60" s="719" t="s">
        <v>1178</v>
      </c>
      <c r="M60" s="722">
        <v>44383</v>
      </c>
      <c r="N60" s="781" t="s">
        <v>1179</v>
      </c>
    </row>
    <row r="61" spans="1:14" ht="39.6" customHeight="1" x14ac:dyDescent="0.2">
      <c r="A61" s="766"/>
      <c r="B61" s="765"/>
      <c r="C61" s="768"/>
      <c r="D61" s="11"/>
      <c r="E61" s="835"/>
      <c r="F61" s="12"/>
      <c r="G61" s="768"/>
      <c r="H61" s="726"/>
      <c r="I61" s="784"/>
      <c r="J61" s="724"/>
      <c r="K61" s="724"/>
      <c r="L61" s="721"/>
      <c r="M61" s="833"/>
      <c r="N61" s="724"/>
    </row>
    <row r="62" spans="1:14" ht="285" x14ac:dyDescent="0.2">
      <c r="A62" s="766"/>
      <c r="B62" s="765"/>
      <c r="C62" s="768"/>
      <c r="D62" s="11" t="s">
        <v>891</v>
      </c>
      <c r="E62" s="835"/>
      <c r="F62" s="12" t="s">
        <v>527</v>
      </c>
      <c r="G62" s="768"/>
      <c r="H62" s="726"/>
      <c r="I62" s="35" t="s">
        <v>892</v>
      </c>
      <c r="J62" s="35" t="s">
        <v>876</v>
      </c>
      <c r="K62" s="35" t="s">
        <v>716</v>
      </c>
      <c r="L62" s="66" t="s">
        <v>1180</v>
      </c>
      <c r="M62" s="32">
        <v>44382</v>
      </c>
      <c r="N62" s="35" t="s">
        <v>1181</v>
      </c>
    </row>
    <row r="63" spans="1:14" ht="73.5" customHeight="1" x14ac:dyDescent="0.2">
      <c r="A63" s="766"/>
      <c r="B63" s="765"/>
      <c r="C63" s="768"/>
      <c r="D63" s="11" t="s">
        <v>895</v>
      </c>
      <c r="E63" s="835"/>
      <c r="F63" s="12" t="s">
        <v>896</v>
      </c>
      <c r="G63" s="768"/>
      <c r="H63" s="726"/>
      <c r="I63" s="139" t="s">
        <v>897</v>
      </c>
      <c r="J63" s="139" t="s">
        <v>876</v>
      </c>
      <c r="K63" s="139" t="s">
        <v>716</v>
      </c>
      <c r="L63" s="139" t="s">
        <v>698</v>
      </c>
      <c r="M63" s="32">
        <v>44383</v>
      </c>
      <c r="N63" s="35" t="s">
        <v>1182</v>
      </c>
    </row>
    <row r="64" spans="1:14" ht="72" x14ac:dyDescent="0.2">
      <c r="A64" s="766">
        <v>4</v>
      </c>
      <c r="B64" s="765" t="s">
        <v>532</v>
      </c>
      <c r="C64" s="738" t="s">
        <v>533</v>
      </c>
      <c r="D64" s="11" t="s">
        <v>480</v>
      </c>
      <c r="E64" s="738" t="s">
        <v>534</v>
      </c>
      <c r="F64" s="11" t="s">
        <v>535</v>
      </c>
      <c r="G64" s="768" t="s">
        <v>536</v>
      </c>
      <c r="H64" s="570" t="s">
        <v>900</v>
      </c>
      <c r="I64" s="570" t="s">
        <v>1183</v>
      </c>
      <c r="J64" s="570" t="s">
        <v>902</v>
      </c>
      <c r="K64" s="570" t="s">
        <v>903</v>
      </c>
      <c r="L64" s="570" t="s">
        <v>698</v>
      </c>
      <c r="M64" s="827"/>
      <c r="N64" s="827" t="s">
        <v>1184</v>
      </c>
    </row>
    <row r="65" spans="1:14" ht="63" customHeight="1" x14ac:dyDescent="0.2">
      <c r="A65" s="766"/>
      <c r="B65" s="765"/>
      <c r="C65" s="738"/>
      <c r="D65" s="11" t="s">
        <v>489</v>
      </c>
      <c r="E65" s="738"/>
      <c r="F65" s="11" t="s">
        <v>537</v>
      </c>
      <c r="G65" s="768"/>
      <c r="H65" s="570"/>
      <c r="I65" s="570"/>
      <c r="J65" s="570"/>
      <c r="K65" s="570"/>
      <c r="L65" s="570"/>
      <c r="M65" s="828"/>
      <c r="N65" s="828"/>
    </row>
    <row r="66" spans="1:14" ht="204" x14ac:dyDescent="0.2">
      <c r="A66" s="766"/>
      <c r="B66" s="765"/>
      <c r="C66" s="738"/>
      <c r="D66" s="11" t="s">
        <v>906</v>
      </c>
      <c r="E66" s="738"/>
      <c r="F66" s="11" t="s">
        <v>539</v>
      </c>
      <c r="G66" s="768"/>
      <c r="H66" s="570"/>
      <c r="I66" s="570"/>
      <c r="J66" s="570"/>
      <c r="K66" s="570"/>
      <c r="L66" s="570"/>
      <c r="M66" s="828"/>
      <c r="N66" s="828"/>
    </row>
    <row r="67" spans="1:14" ht="47.45" customHeight="1" x14ac:dyDescent="0.2">
      <c r="A67" s="766"/>
      <c r="B67" s="765"/>
      <c r="C67" s="738"/>
      <c r="D67" s="11"/>
      <c r="E67" s="738"/>
      <c r="F67" s="11"/>
      <c r="G67" s="832"/>
      <c r="H67" s="829" t="s">
        <v>908</v>
      </c>
      <c r="I67" s="829" t="s">
        <v>909</v>
      </c>
      <c r="J67" s="829" t="s">
        <v>876</v>
      </c>
      <c r="K67" s="829" t="s">
        <v>689</v>
      </c>
      <c r="L67" s="652" t="s">
        <v>1185</v>
      </c>
      <c r="M67" s="831">
        <v>44383</v>
      </c>
      <c r="N67" s="829" t="s">
        <v>1186</v>
      </c>
    </row>
    <row r="68" spans="1:14" ht="120" x14ac:dyDescent="0.2">
      <c r="A68" s="766"/>
      <c r="B68" s="765"/>
      <c r="C68" s="738"/>
      <c r="D68" s="11" t="s">
        <v>907</v>
      </c>
      <c r="E68" s="738"/>
      <c r="F68" s="11" t="s">
        <v>540</v>
      </c>
      <c r="G68" s="832"/>
      <c r="H68" s="829"/>
      <c r="I68" s="829"/>
      <c r="J68" s="829"/>
      <c r="K68" s="829"/>
      <c r="L68" s="830"/>
      <c r="M68" s="829"/>
      <c r="N68" s="829"/>
    </row>
    <row r="69" spans="1:14" ht="230.45" customHeight="1" x14ac:dyDescent="0.2">
      <c r="A69" s="765">
        <v>5</v>
      </c>
      <c r="B69" s="765" t="s">
        <v>912</v>
      </c>
      <c r="C69" s="767" t="s">
        <v>542</v>
      </c>
      <c r="D69" s="11" t="s">
        <v>543</v>
      </c>
      <c r="E69" s="738" t="s">
        <v>544</v>
      </c>
      <c r="F69" s="11" t="s">
        <v>545</v>
      </c>
      <c r="G69" s="768" t="s">
        <v>913</v>
      </c>
      <c r="H69" s="74" t="s">
        <v>1187</v>
      </c>
      <c r="I69" s="48" t="s">
        <v>914</v>
      </c>
      <c r="J69" s="48" t="s">
        <v>915</v>
      </c>
      <c r="K69" s="48" t="s">
        <v>916</v>
      </c>
      <c r="L69" s="92" t="s">
        <v>917</v>
      </c>
      <c r="M69" s="49">
        <v>44383</v>
      </c>
      <c r="N69" s="48"/>
    </row>
    <row r="70" spans="1:14" ht="39.6" customHeight="1" x14ac:dyDescent="0.2">
      <c r="A70" s="765"/>
      <c r="B70" s="765"/>
      <c r="C70" s="767"/>
      <c r="D70" s="11" t="s">
        <v>547</v>
      </c>
      <c r="E70" s="738"/>
      <c r="F70" s="738" t="s">
        <v>548</v>
      </c>
      <c r="G70" s="768"/>
      <c r="H70" s="599" t="s">
        <v>918</v>
      </c>
      <c r="I70" s="642" t="s">
        <v>1188</v>
      </c>
      <c r="J70" s="642" t="s">
        <v>876</v>
      </c>
      <c r="K70" s="642" t="s">
        <v>689</v>
      </c>
      <c r="L70" s="824" t="s">
        <v>920</v>
      </c>
      <c r="M70" s="642"/>
      <c r="N70" s="642"/>
    </row>
    <row r="71" spans="1:14" ht="48" x14ac:dyDescent="0.2">
      <c r="A71" s="765"/>
      <c r="B71" s="765"/>
      <c r="C71" s="767"/>
      <c r="D71" s="11" t="s">
        <v>519</v>
      </c>
      <c r="E71" s="738"/>
      <c r="F71" s="738"/>
      <c r="G71" s="768"/>
      <c r="H71" s="599"/>
      <c r="I71" s="643"/>
      <c r="J71" s="643"/>
      <c r="K71" s="643"/>
      <c r="L71" s="825"/>
      <c r="M71" s="643"/>
      <c r="N71" s="643"/>
    </row>
    <row r="72" spans="1:14" ht="79.150000000000006" customHeight="1" x14ac:dyDescent="0.2">
      <c r="A72" s="765"/>
      <c r="B72" s="765"/>
      <c r="C72" s="767"/>
      <c r="D72" s="11" t="s">
        <v>558</v>
      </c>
      <c r="E72" s="738"/>
      <c r="F72" s="738" t="s">
        <v>554</v>
      </c>
      <c r="G72" s="768"/>
      <c r="H72" s="599"/>
      <c r="I72" s="643"/>
      <c r="J72" s="643"/>
      <c r="K72" s="643"/>
      <c r="L72" s="825"/>
      <c r="M72" s="643"/>
      <c r="N72" s="643"/>
    </row>
    <row r="73" spans="1:14" ht="91.9" customHeight="1" x14ac:dyDescent="0.2">
      <c r="A73" s="765"/>
      <c r="B73" s="765"/>
      <c r="C73" s="767"/>
      <c r="D73" s="11" t="s">
        <v>501</v>
      </c>
      <c r="E73" s="738"/>
      <c r="F73" s="738"/>
      <c r="G73" s="768"/>
      <c r="H73" s="599"/>
      <c r="I73" s="662"/>
      <c r="J73" s="662"/>
      <c r="K73" s="662"/>
      <c r="L73" s="826"/>
      <c r="M73" s="662"/>
      <c r="N73" s="662"/>
    </row>
    <row r="74" spans="1:14" ht="180" x14ac:dyDescent="0.2">
      <c r="A74" s="765"/>
      <c r="B74" s="765"/>
      <c r="C74" s="767"/>
      <c r="D74" s="11" t="s">
        <v>921</v>
      </c>
      <c r="E74" s="738"/>
      <c r="F74" s="738" t="s">
        <v>554</v>
      </c>
      <c r="G74" s="768"/>
      <c r="H74" s="642" t="s">
        <v>922</v>
      </c>
      <c r="I74" s="168" t="s">
        <v>923</v>
      </c>
      <c r="J74" s="168" t="s">
        <v>924</v>
      </c>
      <c r="K74" s="168" t="s">
        <v>689</v>
      </c>
      <c r="L74" s="156" t="s">
        <v>925</v>
      </c>
      <c r="M74" s="49">
        <v>44286</v>
      </c>
      <c r="N74" s="48" t="s">
        <v>926</v>
      </c>
    </row>
    <row r="75" spans="1:14" ht="250.9" customHeight="1" x14ac:dyDescent="0.2">
      <c r="A75" s="765"/>
      <c r="B75" s="765"/>
      <c r="C75" s="767"/>
      <c r="D75" s="11" t="s">
        <v>927</v>
      </c>
      <c r="E75" s="738"/>
      <c r="F75" s="738"/>
      <c r="G75" s="768"/>
      <c r="H75" s="643"/>
      <c r="I75" s="642" t="s">
        <v>1189</v>
      </c>
      <c r="J75" s="642" t="s">
        <v>1190</v>
      </c>
      <c r="K75" s="642" t="s">
        <v>1191</v>
      </c>
      <c r="L75" s="642" t="s">
        <v>931</v>
      </c>
      <c r="M75" s="642"/>
      <c r="N75" s="642"/>
    </row>
    <row r="76" spans="1:14" ht="77.45" customHeight="1" x14ac:dyDescent="0.2">
      <c r="A76" s="765"/>
      <c r="B76" s="765"/>
      <c r="C76" s="767"/>
      <c r="D76" s="11" t="s">
        <v>932</v>
      </c>
      <c r="E76" s="738"/>
      <c r="F76" s="738" t="s">
        <v>933</v>
      </c>
      <c r="G76" s="768"/>
      <c r="H76" s="643"/>
      <c r="I76" s="662"/>
      <c r="J76" s="662"/>
      <c r="K76" s="662"/>
      <c r="L76" s="662"/>
      <c r="M76" s="662"/>
      <c r="N76" s="662"/>
    </row>
    <row r="77" spans="1:14" ht="61.9" customHeight="1" x14ac:dyDescent="0.2">
      <c r="A77" s="765"/>
      <c r="B77" s="765"/>
      <c r="C77" s="767"/>
      <c r="D77" s="11" t="s">
        <v>934</v>
      </c>
      <c r="E77" s="738"/>
      <c r="F77" s="738"/>
      <c r="G77" s="768"/>
      <c r="H77" s="643"/>
      <c r="I77" s="642" t="s">
        <v>1192</v>
      </c>
      <c r="J77" s="642" t="s">
        <v>876</v>
      </c>
      <c r="K77" s="642" t="s">
        <v>689</v>
      </c>
      <c r="L77" s="645" t="s">
        <v>865</v>
      </c>
      <c r="M77" s="648">
        <v>44377</v>
      </c>
      <c r="N77" s="642" t="s">
        <v>1193</v>
      </c>
    </row>
    <row r="78" spans="1:14" ht="63" customHeight="1" x14ac:dyDescent="0.2">
      <c r="A78" s="765"/>
      <c r="B78" s="765"/>
      <c r="C78" s="767"/>
      <c r="D78" s="11" t="s">
        <v>939</v>
      </c>
      <c r="E78" s="738"/>
      <c r="F78" s="738" t="s">
        <v>940</v>
      </c>
      <c r="G78" s="768"/>
      <c r="H78" s="643"/>
      <c r="I78" s="643"/>
      <c r="J78" s="643"/>
      <c r="K78" s="643"/>
      <c r="L78" s="646"/>
      <c r="M78" s="649"/>
      <c r="N78" s="643"/>
    </row>
    <row r="79" spans="1:14" ht="42" customHeight="1" x14ac:dyDescent="0.2">
      <c r="A79" s="765"/>
      <c r="B79" s="765"/>
      <c r="C79" s="767"/>
      <c r="D79" s="11" t="s">
        <v>941</v>
      </c>
      <c r="E79" s="738"/>
      <c r="F79" s="738"/>
      <c r="G79" s="768"/>
      <c r="H79" s="662"/>
      <c r="I79" s="644"/>
      <c r="J79" s="644"/>
      <c r="K79" s="644"/>
      <c r="L79" s="647"/>
      <c r="M79" s="650"/>
      <c r="N79" s="644"/>
    </row>
    <row r="80" spans="1:14" ht="66" customHeight="1" x14ac:dyDescent="0.2">
      <c r="A80" s="766">
        <v>6</v>
      </c>
      <c r="B80" s="765" t="s">
        <v>561</v>
      </c>
      <c r="C80" s="738" t="s">
        <v>562</v>
      </c>
      <c r="D80" s="738" t="s">
        <v>558</v>
      </c>
      <c r="E80" s="768" t="s">
        <v>942</v>
      </c>
      <c r="F80" s="11" t="s">
        <v>564</v>
      </c>
      <c r="G80" s="768" t="s">
        <v>943</v>
      </c>
      <c r="H80" s="821" t="s">
        <v>944</v>
      </c>
      <c r="I80" s="614" t="s">
        <v>945</v>
      </c>
      <c r="J80" s="614" t="s">
        <v>946</v>
      </c>
      <c r="K80" s="614" t="s">
        <v>947</v>
      </c>
      <c r="L80" s="637" t="s">
        <v>948</v>
      </c>
      <c r="M80" s="617" t="s">
        <v>1194</v>
      </c>
      <c r="N80" s="614" t="s">
        <v>1195</v>
      </c>
    </row>
    <row r="81" spans="1:14" ht="72" x14ac:dyDescent="0.2">
      <c r="A81" s="766"/>
      <c r="B81" s="765"/>
      <c r="C81" s="738"/>
      <c r="D81" s="738"/>
      <c r="E81" s="768"/>
      <c r="F81" s="11" t="s">
        <v>566</v>
      </c>
      <c r="G81" s="768"/>
      <c r="H81" s="822"/>
      <c r="I81" s="615"/>
      <c r="J81" s="615"/>
      <c r="K81" s="615"/>
      <c r="L81" s="640"/>
      <c r="M81" s="641"/>
      <c r="N81" s="615"/>
    </row>
    <row r="82" spans="1:14" ht="66" customHeight="1" x14ac:dyDescent="0.2">
      <c r="A82" s="766"/>
      <c r="B82" s="765"/>
      <c r="C82" s="738"/>
      <c r="D82" s="738" t="s">
        <v>467</v>
      </c>
      <c r="E82" s="768"/>
      <c r="F82" s="11" t="s">
        <v>573</v>
      </c>
      <c r="G82" s="768"/>
      <c r="H82" s="823"/>
      <c r="I82" s="616"/>
      <c r="J82" s="616"/>
      <c r="K82" s="616"/>
      <c r="L82" s="638"/>
      <c r="M82" s="618"/>
      <c r="N82" s="616"/>
    </row>
    <row r="83" spans="1:14" ht="108" x14ac:dyDescent="0.2">
      <c r="A83" s="766"/>
      <c r="B83" s="765"/>
      <c r="C83" s="738"/>
      <c r="D83" s="738"/>
      <c r="E83" s="768"/>
      <c r="F83" s="11" t="s">
        <v>574</v>
      </c>
      <c r="G83" s="768"/>
      <c r="H83" s="755" t="s">
        <v>950</v>
      </c>
      <c r="I83" s="614" t="s">
        <v>951</v>
      </c>
      <c r="J83" s="614" t="s">
        <v>952</v>
      </c>
      <c r="K83" s="614" t="s">
        <v>953</v>
      </c>
      <c r="L83" s="637" t="s">
        <v>954</v>
      </c>
      <c r="M83" s="614"/>
      <c r="N83" s="614" t="s">
        <v>1196</v>
      </c>
    </row>
    <row r="84" spans="1:14" ht="109.9" customHeight="1" x14ac:dyDescent="0.2">
      <c r="A84" s="766"/>
      <c r="B84" s="765"/>
      <c r="C84" s="738"/>
      <c r="D84" s="738" t="s">
        <v>526</v>
      </c>
      <c r="E84" s="768"/>
      <c r="F84" s="11" t="s">
        <v>580</v>
      </c>
      <c r="G84" s="768"/>
      <c r="H84" s="755"/>
      <c r="I84" s="616"/>
      <c r="J84" s="616"/>
      <c r="K84" s="616"/>
      <c r="L84" s="638"/>
      <c r="M84" s="616"/>
      <c r="N84" s="616"/>
    </row>
    <row r="85" spans="1:14" ht="90" x14ac:dyDescent="0.2">
      <c r="A85" s="766"/>
      <c r="B85" s="765"/>
      <c r="C85" s="738"/>
      <c r="D85" s="738"/>
      <c r="E85" s="768"/>
      <c r="F85" s="11" t="s">
        <v>598</v>
      </c>
      <c r="G85" s="768"/>
      <c r="H85" s="755"/>
      <c r="I85" s="76" t="s">
        <v>956</v>
      </c>
      <c r="J85" s="75" t="s">
        <v>957</v>
      </c>
      <c r="K85" s="75" t="s">
        <v>764</v>
      </c>
      <c r="L85" s="121" t="s">
        <v>958</v>
      </c>
      <c r="M85" s="90">
        <v>44362</v>
      </c>
      <c r="N85" s="75" t="s">
        <v>1197</v>
      </c>
    </row>
    <row r="86" spans="1:14" ht="210" x14ac:dyDescent="0.2">
      <c r="A86" s="766"/>
      <c r="B86" s="765"/>
      <c r="C86" s="738"/>
      <c r="D86" s="738" t="s">
        <v>519</v>
      </c>
      <c r="E86" s="768"/>
      <c r="F86" s="11" t="s">
        <v>602</v>
      </c>
      <c r="G86" s="768"/>
      <c r="H86" s="755"/>
      <c r="I86" s="76" t="s">
        <v>960</v>
      </c>
      <c r="J86" s="75" t="s">
        <v>957</v>
      </c>
      <c r="K86" s="75" t="s">
        <v>764</v>
      </c>
      <c r="L86" s="91" t="s">
        <v>1198</v>
      </c>
      <c r="M86" s="90">
        <v>44383</v>
      </c>
      <c r="N86" s="79" t="s">
        <v>962</v>
      </c>
    </row>
    <row r="87" spans="1:14" ht="90" x14ac:dyDescent="0.2">
      <c r="A87" s="766"/>
      <c r="B87" s="765"/>
      <c r="C87" s="738"/>
      <c r="D87" s="738"/>
      <c r="E87" s="768"/>
      <c r="F87" s="11" t="s">
        <v>603</v>
      </c>
      <c r="G87" s="768"/>
      <c r="H87" s="755"/>
      <c r="I87" s="76" t="s">
        <v>963</v>
      </c>
      <c r="J87" s="75" t="s">
        <v>957</v>
      </c>
      <c r="K87" s="75" t="s">
        <v>764</v>
      </c>
      <c r="L87" s="121" t="s">
        <v>964</v>
      </c>
      <c r="M87" s="141">
        <v>44323</v>
      </c>
      <c r="N87" s="142" t="s">
        <v>968</v>
      </c>
    </row>
    <row r="88" spans="1:14" ht="92.45" customHeight="1" x14ac:dyDescent="0.2">
      <c r="A88" s="766"/>
      <c r="B88" s="765"/>
      <c r="C88" s="738"/>
      <c r="D88" s="11" t="s">
        <v>501</v>
      </c>
      <c r="E88" s="768"/>
      <c r="F88" s="11" t="s">
        <v>604</v>
      </c>
      <c r="G88" s="768"/>
      <c r="H88" s="755"/>
      <c r="I88" s="614" t="s">
        <v>966</v>
      </c>
      <c r="J88" s="614" t="s">
        <v>957</v>
      </c>
      <c r="K88" s="614" t="s">
        <v>764</v>
      </c>
      <c r="L88" s="637" t="s">
        <v>967</v>
      </c>
      <c r="M88" s="641">
        <v>44362</v>
      </c>
      <c r="N88" s="615" t="s">
        <v>1199</v>
      </c>
    </row>
    <row r="89" spans="1:14" ht="48" x14ac:dyDescent="0.2">
      <c r="A89" s="766"/>
      <c r="B89" s="765"/>
      <c r="C89" s="738"/>
      <c r="D89" s="738" t="s">
        <v>969</v>
      </c>
      <c r="E89" s="768"/>
      <c r="F89" s="11" t="s">
        <v>622</v>
      </c>
      <c r="G89" s="768"/>
      <c r="H89" s="755"/>
      <c r="I89" s="616"/>
      <c r="J89" s="616"/>
      <c r="K89" s="616"/>
      <c r="L89" s="638"/>
      <c r="M89" s="618"/>
      <c r="N89" s="616"/>
    </row>
    <row r="90" spans="1:14" ht="165" x14ac:dyDescent="0.2">
      <c r="A90" s="766"/>
      <c r="B90" s="765"/>
      <c r="C90" s="738"/>
      <c r="D90" s="738"/>
      <c r="E90" s="768"/>
      <c r="F90" s="11"/>
      <c r="G90" s="768"/>
      <c r="H90" s="817" t="s">
        <v>970</v>
      </c>
      <c r="I90" s="75" t="s">
        <v>971</v>
      </c>
      <c r="J90" s="75">
        <f>(1/1)*100</f>
        <v>100</v>
      </c>
      <c r="K90" s="75" t="s">
        <v>764</v>
      </c>
      <c r="L90" s="91" t="s">
        <v>1200</v>
      </c>
      <c r="M90" s="90">
        <v>44354</v>
      </c>
      <c r="N90" s="75" t="s">
        <v>1201</v>
      </c>
    </row>
    <row r="91" spans="1:14" ht="90" x14ac:dyDescent="0.2">
      <c r="A91" s="766"/>
      <c r="B91" s="765"/>
      <c r="C91" s="738"/>
      <c r="D91" s="738"/>
      <c r="E91" s="768"/>
      <c r="F91" s="11"/>
      <c r="G91" s="768"/>
      <c r="H91" s="818"/>
      <c r="I91" s="75" t="s">
        <v>974</v>
      </c>
      <c r="J91" s="75" t="s">
        <v>957</v>
      </c>
      <c r="K91" s="75" t="s">
        <v>764</v>
      </c>
      <c r="L91" s="121" t="s">
        <v>975</v>
      </c>
      <c r="M91" s="90">
        <v>44322</v>
      </c>
      <c r="N91" s="75" t="s">
        <v>1202</v>
      </c>
    </row>
    <row r="92" spans="1:14" ht="90" x14ac:dyDescent="0.2">
      <c r="A92" s="766"/>
      <c r="B92" s="765"/>
      <c r="C92" s="738"/>
      <c r="D92" s="738"/>
      <c r="E92" s="768"/>
      <c r="F92" s="11"/>
      <c r="G92" s="768"/>
      <c r="H92" s="818"/>
      <c r="I92" s="75" t="s">
        <v>977</v>
      </c>
      <c r="J92" s="75" t="s">
        <v>957</v>
      </c>
      <c r="K92" s="75" t="s">
        <v>764</v>
      </c>
      <c r="L92" s="121" t="s">
        <v>978</v>
      </c>
      <c r="M92" s="90">
        <v>44323</v>
      </c>
      <c r="N92" s="75" t="s">
        <v>1202</v>
      </c>
    </row>
    <row r="93" spans="1:14" ht="210" x14ac:dyDescent="0.2">
      <c r="A93" s="766"/>
      <c r="B93" s="765"/>
      <c r="C93" s="738"/>
      <c r="D93" s="738"/>
      <c r="E93" s="768"/>
      <c r="F93" s="11"/>
      <c r="G93" s="768"/>
      <c r="H93" s="818"/>
      <c r="I93" s="80" t="s">
        <v>980</v>
      </c>
      <c r="J93" s="75" t="s">
        <v>957</v>
      </c>
      <c r="K93" s="75" t="s">
        <v>764</v>
      </c>
      <c r="L93" s="91" t="s">
        <v>1198</v>
      </c>
      <c r="M93" s="90">
        <v>44383</v>
      </c>
      <c r="N93" s="75"/>
    </row>
    <row r="94" spans="1:14" ht="103.15" customHeight="1" x14ac:dyDescent="0.2">
      <c r="A94" s="766"/>
      <c r="B94" s="765"/>
      <c r="C94" s="738"/>
      <c r="D94" s="738"/>
      <c r="E94" s="768"/>
      <c r="F94" s="11"/>
      <c r="G94" s="768"/>
      <c r="H94" s="818"/>
      <c r="I94" s="80" t="s">
        <v>982</v>
      </c>
      <c r="J94" s="75" t="s">
        <v>957</v>
      </c>
      <c r="K94" s="75" t="s">
        <v>764</v>
      </c>
      <c r="L94" s="121" t="s">
        <v>983</v>
      </c>
      <c r="M94" s="90">
        <v>44377</v>
      </c>
      <c r="N94" s="75" t="s">
        <v>1202</v>
      </c>
    </row>
    <row r="95" spans="1:14" ht="103.15" customHeight="1" x14ac:dyDescent="0.2">
      <c r="A95" s="766"/>
      <c r="B95" s="765"/>
      <c r="C95" s="738"/>
      <c r="D95" s="738"/>
      <c r="E95" s="768"/>
      <c r="F95" s="11"/>
      <c r="G95" s="768"/>
      <c r="H95" s="818"/>
      <c r="I95" s="75" t="s">
        <v>985</v>
      </c>
      <c r="J95" s="75" t="s">
        <v>957</v>
      </c>
      <c r="K95" s="75" t="s">
        <v>689</v>
      </c>
      <c r="L95" s="121" t="s">
        <v>986</v>
      </c>
      <c r="M95" s="90">
        <v>44377</v>
      </c>
      <c r="N95" s="75" t="s">
        <v>1203</v>
      </c>
    </row>
    <row r="96" spans="1:14" ht="72" customHeight="1" x14ac:dyDescent="0.2">
      <c r="A96" s="766"/>
      <c r="B96" s="765"/>
      <c r="C96" s="738"/>
      <c r="D96" s="738"/>
      <c r="E96" s="768"/>
      <c r="F96" s="11"/>
      <c r="G96" s="768"/>
      <c r="H96" s="818"/>
      <c r="I96" s="75" t="s">
        <v>991</v>
      </c>
      <c r="J96" s="75" t="s">
        <v>957</v>
      </c>
      <c r="K96" s="75" t="s">
        <v>689</v>
      </c>
      <c r="L96" s="121" t="s">
        <v>992</v>
      </c>
      <c r="M96" s="90">
        <v>44377</v>
      </c>
      <c r="N96" s="75" t="s">
        <v>993</v>
      </c>
    </row>
    <row r="97" spans="1:14" ht="96.6" customHeight="1" x14ac:dyDescent="0.2">
      <c r="A97" s="766"/>
      <c r="B97" s="765"/>
      <c r="C97" s="738"/>
      <c r="D97" s="738"/>
      <c r="E97" s="768"/>
      <c r="F97" s="97"/>
      <c r="G97" s="768"/>
      <c r="H97" s="818"/>
      <c r="I97" s="34" t="s">
        <v>988</v>
      </c>
      <c r="J97" s="75" t="s">
        <v>957</v>
      </c>
      <c r="K97" s="75" t="s">
        <v>689</v>
      </c>
      <c r="L97" s="121" t="s">
        <v>989</v>
      </c>
      <c r="M97" s="78">
        <v>44377</v>
      </c>
      <c r="N97" s="79" t="s">
        <v>990</v>
      </c>
    </row>
    <row r="98" spans="1:14" ht="95.45" customHeight="1" x14ac:dyDescent="0.2">
      <c r="A98" s="766"/>
      <c r="B98" s="765"/>
      <c r="C98" s="738"/>
      <c r="D98" s="738"/>
      <c r="E98" s="768"/>
      <c r="F98" s="97"/>
      <c r="G98" s="768"/>
      <c r="H98" s="818"/>
      <c r="I98" s="75" t="s">
        <v>991</v>
      </c>
      <c r="J98" s="75" t="s">
        <v>957</v>
      </c>
      <c r="K98" s="75" t="s">
        <v>689</v>
      </c>
      <c r="L98" s="121" t="s">
        <v>992</v>
      </c>
      <c r="M98" s="78">
        <v>44377</v>
      </c>
      <c r="N98" s="79"/>
    </row>
    <row r="99" spans="1:14" ht="95.45" customHeight="1" x14ac:dyDescent="0.2">
      <c r="A99" s="766"/>
      <c r="B99" s="765"/>
      <c r="C99" s="738"/>
      <c r="D99" s="738"/>
      <c r="E99" s="768"/>
      <c r="F99" s="97"/>
      <c r="G99" s="768"/>
      <c r="H99" s="819"/>
      <c r="I99" s="34" t="s">
        <v>994</v>
      </c>
      <c r="J99" s="75" t="s">
        <v>957</v>
      </c>
      <c r="K99" s="75" t="s">
        <v>689</v>
      </c>
      <c r="L99" s="121" t="s">
        <v>995</v>
      </c>
      <c r="M99" s="78">
        <v>44377</v>
      </c>
      <c r="N99" s="79" t="s">
        <v>990</v>
      </c>
    </row>
    <row r="100" spans="1:14" ht="39.6" customHeight="1" x14ac:dyDescent="0.2">
      <c r="A100" s="766"/>
      <c r="B100" s="765"/>
      <c r="C100" s="738"/>
      <c r="D100" s="738"/>
      <c r="E100" s="768"/>
      <c r="F100" s="11"/>
      <c r="G100" s="768"/>
      <c r="H100" s="755" t="s">
        <v>996</v>
      </c>
      <c r="I100" s="639" t="s">
        <v>997</v>
      </c>
      <c r="J100" s="614" t="s">
        <v>998</v>
      </c>
      <c r="K100" s="614" t="s">
        <v>999</v>
      </c>
      <c r="L100" s="637" t="s">
        <v>1204</v>
      </c>
      <c r="M100" s="617">
        <v>44377</v>
      </c>
      <c r="N100" s="614" t="s">
        <v>1205</v>
      </c>
    </row>
    <row r="101" spans="1:14" ht="78.599999999999994" customHeight="1" x14ac:dyDescent="0.2">
      <c r="A101" s="766"/>
      <c r="B101" s="765"/>
      <c r="C101" s="738"/>
      <c r="D101" s="738"/>
      <c r="E101" s="768"/>
      <c r="F101" s="11"/>
      <c r="G101" s="768"/>
      <c r="H101" s="755"/>
      <c r="I101" s="616"/>
      <c r="J101" s="616"/>
      <c r="K101" s="616"/>
      <c r="L101" s="638"/>
      <c r="M101" s="616"/>
      <c r="N101" s="616"/>
    </row>
    <row r="102" spans="1:14" ht="100.9" customHeight="1" x14ac:dyDescent="0.2">
      <c r="A102" s="766"/>
      <c r="B102" s="765"/>
      <c r="C102" s="738"/>
      <c r="D102" s="738"/>
      <c r="E102" s="768"/>
      <c r="F102" s="11"/>
      <c r="G102" s="768"/>
      <c r="H102" s="755"/>
      <c r="I102" s="75" t="s">
        <v>1001</v>
      </c>
      <c r="J102" s="75" t="s">
        <v>876</v>
      </c>
      <c r="K102" s="75" t="s">
        <v>689</v>
      </c>
      <c r="L102" s="91" t="s">
        <v>1002</v>
      </c>
      <c r="M102" s="90">
        <v>44377</v>
      </c>
      <c r="N102" s="75"/>
    </row>
    <row r="103" spans="1:14" ht="129.6" customHeight="1" x14ac:dyDescent="0.2">
      <c r="A103" s="766"/>
      <c r="B103" s="765"/>
      <c r="C103" s="738"/>
      <c r="D103" s="738"/>
      <c r="E103" s="768"/>
      <c r="F103" s="11"/>
      <c r="G103" s="768"/>
      <c r="H103" s="75" t="s">
        <v>1003</v>
      </c>
      <c r="I103" s="75" t="s">
        <v>1004</v>
      </c>
      <c r="J103" s="75" t="s">
        <v>1005</v>
      </c>
      <c r="K103" s="75" t="s">
        <v>1006</v>
      </c>
      <c r="L103" s="135" t="s">
        <v>1206</v>
      </c>
      <c r="M103" s="78">
        <v>44377</v>
      </c>
      <c r="N103" s="79" t="s">
        <v>1207</v>
      </c>
    </row>
    <row r="104" spans="1:14" ht="102" x14ac:dyDescent="0.2">
      <c r="A104" s="766"/>
      <c r="B104" s="765"/>
      <c r="C104" s="738"/>
      <c r="D104" s="738"/>
      <c r="E104" s="768"/>
      <c r="F104" s="11"/>
      <c r="G104" s="768"/>
      <c r="H104" s="75" t="s">
        <v>1009</v>
      </c>
      <c r="I104" s="75" t="s">
        <v>1010</v>
      </c>
      <c r="J104" s="75" t="s">
        <v>1011</v>
      </c>
      <c r="K104" s="75" t="s">
        <v>1012</v>
      </c>
      <c r="L104" s="121" t="s">
        <v>1013</v>
      </c>
      <c r="M104" s="79"/>
      <c r="N104" s="79" t="s">
        <v>1208</v>
      </c>
    </row>
    <row r="105" spans="1:14" ht="127.5" x14ac:dyDescent="0.2">
      <c r="A105" s="766"/>
      <c r="B105" s="765"/>
      <c r="C105" s="738"/>
      <c r="D105" s="738"/>
      <c r="E105" s="768"/>
      <c r="F105" s="11"/>
      <c r="G105" s="768"/>
      <c r="H105" s="75" t="s">
        <v>1015</v>
      </c>
      <c r="I105" s="75" t="s">
        <v>1016</v>
      </c>
      <c r="J105" s="75" t="s">
        <v>1209</v>
      </c>
      <c r="K105" s="75" t="s">
        <v>689</v>
      </c>
      <c r="L105" s="91" t="s">
        <v>1018</v>
      </c>
      <c r="M105" s="75" t="s">
        <v>1210</v>
      </c>
      <c r="N105" s="75" t="s">
        <v>1211</v>
      </c>
    </row>
    <row r="106" spans="1:14" ht="195" x14ac:dyDescent="0.2">
      <c r="A106" s="766"/>
      <c r="B106" s="765"/>
      <c r="C106" s="738"/>
      <c r="D106" s="738"/>
      <c r="E106" s="768"/>
      <c r="F106" s="11"/>
      <c r="G106" s="768"/>
      <c r="H106" s="169" t="s">
        <v>1020</v>
      </c>
      <c r="I106" s="169" t="s">
        <v>1021</v>
      </c>
      <c r="J106" s="169" t="s">
        <v>1022</v>
      </c>
      <c r="K106" s="169" t="s">
        <v>1023</v>
      </c>
      <c r="L106" s="170" t="s">
        <v>1212</v>
      </c>
      <c r="M106" s="171">
        <v>44354</v>
      </c>
      <c r="N106" s="169" t="s">
        <v>1025</v>
      </c>
    </row>
    <row r="107" spans="1:14" ht="267.75" x14ac:dyDescent="0.2">
      <c r="A107" s="766"/>
      <c r="B107" s="765"/>
      <c r="C107" s="738"/>
      <c r="D107" s="738"/>
      <c r="E107" s="768"/>
      <c r="F107" s="11"/>
      <c r="G107" s="768"/>
      <c r="H107" s="75" t="s">
        <v>1026</v>
      </c>
      <c r="I107" s="75" t="s">
        <v>1027</v>
      </c>
      <c r="J107" s="75" t="s">
        <v>876</v>
      </c>
      <c r="K107" s="75" t="s">
        <v>689</v>
      </c>
      <c r="L107" s="135" t="s">
        <v>1028</v>
      </c>
      <c r="M107" s="110"/>
      <c r="N107" s="75" t="s">
        <v>1213</v>
      </c>
    </row>
    <row r="108" spans="1:14" ht="139.15" customHeight="1" x14ac:dyDescent="0.2">
      <c r="A108" s="766"/>
      <c r="B108" s="765"/>
      <c r="C108" s="738"/>
      <c r="D108" s="738"/>
      <c r="E108" s="768"/>
      <c r="F108" s="11"/>
      <c r="G108" s="768"/>
      <c r="H108" s="75" t="s">
        <v>1030</v>
      </c>
      <c r="I108" s="75" t="s">
        <v>1031</v>
      </c>
      <c r="J108" s="75" t="s">
        <v>1032</v>
      </c>
      <c r="K108" s="75" t="s">
        <v>1214</v>
      </c>
      <c r="L108" s="75" t="s">
        <v>698</v>
      </c>
      <c r="M108" s="75"/>
      <c r="N108" s="75" t="s">
        <v>1215</v>
      </c>
    </row>
    <row r="109" spans="1:14" ht="102.6" customHeight="1" x14ac:dyDescent="0.2">
      <c r="A109" s="766"/>
      <c r="B109" s="765"/>
      <c r="C109" s="738"/>
      <c r="D109" s="738"/>
      <c r="E109" s="768"/>
      <c r="F109" s="11"/>
      <c r="G109" s="768"/>
      <c r="H109" s="75" t="s">
        <v>1035</v>
      </c>
      <c r="I109" s="75" t="s">
        <v>1036</v>
      </c>
      <c r="J109" s="75" t="s">
        <v>876</v>
      </c>
      <c r="K109" s="75" t="s">
        <v>689</v>
      </c>
      <c r="L109" s="91" t="s">
        <v>1037</v>
      </c>
      <c r="M109" s="90">
        <v>44383</v>
      </c>
      <c r="N109" s="75" t="s">
        <v>1038</v>
      </c>
    </row>
    <row r="110" spans="1:14" ht="51" x14ac:dyDescent="0.2">
      <c r="A110" s="766"/>
      <c r="B110" s="765"/>
      <c r="C110" s="738"/>
      <c r="D110" s="738"/>
      <c r="E110" s="768"/>
      <c r="F110" s="11"/>
      <c r="G110" s="768"/>
      <c r="H110" s="75" t="s">
        <v>1039</v>
      </c>
      <c r="I110" s="75" t="s">
        <v>1040</v>
      </c>
      <c r="J110" s="75" t="s">
        <v>876</v>
      </c>
      <c r="K110" s="75" t="s">
        <v>689</v>
      </c>
      <c r="L110" s="75"/>
      <c r="M110" s="75"/>
      <c r="N110" s="75"/>
    </row>
    <row r="111" spans="1:14" ht="127.5" x14ac:dyDescent="0.2">
      <c r="A111" s="766"/>
      <c r="B111" s="765"/>
      <c r="C111" s="738"/>
      <c r="D111" s="738"/>
      <c r="E111" s="768"/>
      <c r="F111" s="11"/>
      <c r="G111" s="768"/>
      <c r="H111" s="755" t="s">
        <v>1043</v>
      </c>
      <c r="I111" s="75" t="s">
        <v>1044</v>
      </c>
      <c r="J111" s="75" t="s">
        <v>876</v>
      </c>
      <c r="K111" s="75" t="s">
        <v>689</v>
      </c>
      <c r="L111" s="75" t="s">
        <v>824</v>
      </c>
      <c r="M111" s="75"/>
      <c r="N111" s="75" t="s">
        <v>824</v>
      </c>
    </row>
    <row r="112" spans="1:14" ht="90" x14ac:dyDescent="0.2">
      <c r="A112" s="766"/>
      <c r="B112" s="765"/>
      <c r="C112" s="738"/>
      <c r="D112" s="738"/>
      <c r="E112" s="768"/>
      <c r="F112" s="11"/>
      <c r="G112" s="768"/>
      <c r="H112" s="755"/>
      <c r="I112" s="75" t="s">
        <v>1045</v>
      </c>
      <c r="J112" s="75" t="s">
        <v>876</v>
      </c>
      <c r="K112" s="75" t="s">
        <v>689</v>
      </c>
      <c r="L112" s="91" t="s">
        <v>1051</v>
      </c>
      <c r="M112" s="90">
        <v>44383</v>
      </c>
      <c r="N112" s="75" t="s">
        <v>1047</v>
      </c>
    </row>
    <row r="113" spans="1:16" ht="127.5" x14ac:dyDescent="0.2">
      <c r="A113" s="766"/>
      <c r="B113" s="765"/>
      <c r="C113" s="738"/>
      <c r="D113" s="738"/>
      <c r="E113" s="768"/>
      <c r="F113" s="11"/>
      <c r="G113" s="768"/>
      <c r="H113" s="755"/>
      <c r="I113" s="75" t="s">
        <v>1048</v>
      </c>
      <c r="J113" s="75" t="s">
        <v>876</v>
      </c>
      <c r="K113" s="75" t="s">
        <v>689</v>
      </c>
      <c r="L113" s="75" t="s">
        <v>824</v>
      </c>
      <c r="M113" s="75"/>
      <c r="N113" s="75" t="s">
        <v>824</v>
      </c>
    </row>
    <row r="114" spans="1:16" ht="178.5" x14ac:dyDescent="0.2">
      <c r="A114" s="766"/>
      <c r="B114" s="765"/>
      <c r="C114" s="738"/>
      <c r="D114" s="738"/>
      <c r="E114" s="768"/>
      <c r="F114" s="11"/>
      <c r="G114" s="768"/>
      <c r="H114" s="755" t="s">
        <v>1049</v>
      </c>
      <c r="I114" s="75" t="s">
        <v>1050</v>
      </c>
      <c r="J114" s="75" t="s">
        <v>876</v>
      </c>
      <c r="K114" s="75" t="s">
        <v>689</v>
      </c>
      <c r="L114" s="808" t="s">
        <v>1051</v>
      </c>
      <c r="M114" s="617">
        <v>44354</v>
      </c>
      <c r="N114" s="614" t="s">
        <v>1052</v>
      </c>
    </row>
    <row r="115" spans="1:16" ht="127.5" x14ac:dyDescent="0.2">
      <c r="A115" s="766"/>
      <c r="B115" s="765"/>
      <c r="C115" s="738"/>
      <c r="D115" s="738"/>
      <c r="E115" s="768"/>
      <c r="F115" s="11"/>
      <c r="G115" s="768"/>
      <c r="H115" s="755"/>
      <c r="I115" s="75" t="s">
        <v>1053</v>
      </c>
      <c r="J115" s="75" t="s">
        <v>876</v>
      </c>
      <c r="K115" s="75" t="s">
        <v>689</v>
      </c>
      <c r="L115" s="809"/>
      <c r="M115" s="615"/>
      <c r="N115" s="615"/>
    </row>
    <row r="116" spans="1:16" ht="140.25" x14ac:dyDescent="0.2">
      <c r="A116" s="766"/>
      <c r="B116" s="765"/>
      <c r="C116" s="738"/>
      <c r="D116" s="738"/>
      <c r="E116" s="768"/>
      <c r="F116" s="11"/>
      <c r="G116" s="768"/>
      <c r="H116" s="755"/>
      <c r="I116" s="75" t="s">
        <v>1054</v>
      </c>
      <c r="J116" s="75" t="s">
        <v>876</v>
      </c>
      <c r="K116" s="75" t="s">
        <v>689</v>
      </c>
      <c r="L116" s="809"/>
      <c r="M116" s="615"/>
      <c r="N116" s="615"/>
    </row>
    <row r="117" spans="1:16" ht="178.5" x14ac:dyDescent="0.2">
      <c r="A117" s="766"/>
      <c r="B117" s="765"/>
      <c r="C117" s="738"/>
      <c r="D117" s="738"/>
      <c r="E117" s="768"/>
      <c r="F117" s="11"/>
      <c r="G117" s="768"/>
      <c r="H117" s="755"/>
      <c r="I117" s="75" t="s">
        <v>1055</v>
      </c>
      <c r="J117" s="75" t="s">
        <v>876</v>
      </c>
      <c r="K117" s="75" t="s">
        <v>689</v>
      </c>
      <c r="L117" s="809"/>
      <c r="M117" s="615"/>
      <c r="N117" s="615"/>
    </row>
    <row r="118" spans="1:16" ht="127.5" x14ac:dyDescent="0.2">
      <c r="A118" s="766"/>
      <c r="B118" s="765"/>
      <c r="C118" s="738"/>
      <c r="D118" s="738"/>
      <c r="E118" s="768"/>
      <c r="F118" s="11"/>
      <c r="G118" s="768"/>
      <c r="H118" s="755"/>
      <c r="I118" s="75" t="s">
        <v>1056</v>
      </c>
      <c r="J118" s="75" t="s">
        <v>876</v>
      </c>
      <c r="K118" s="75" t="s">
        <v>689</v>
      </c>
      <c r="L118" s="810"/>
      <c r="M118" s="615"/>
      <c r="N118" s="615"/>
    </row>
    <row r="119" spans="1:16" ht="165" x14ac:dyDescent="0.2">
      <c r="A119" s="815"/>
      <c r="B119" s="624"/>
      <c r="C119" s="816"/>
      <c r="D119" s="816"/>
      <c r="E119" s="820"/>
      <c r="F119" s="7" t="s">
        <v>633</v>
      </c>
      <c r="G119" s="820"/>
      <c r="H119" s="614"/>
      <c r="I119" s="127" t="s">
        <v>1057</v>
      </c>
      <c r="J119" s="127" t="s">
        <v>924</v>
      </c>
      <c r="K119" s="127" t="s">
        <v>689</v>
      </c>
      <c r="L119" s="129" t="s">
        <v>1216</v>
      </c>
      <c r="M119" s="615"/>
      <c r="N119" s="615"/>
    </row>
    <row r="120" spans="1:16" ht="60" customHeight="1" x14ac:dyDescent="0.2">
      <c r="A120" s="766">
        <v>7</v>
      </c>
      <c r="B120" s="765" t="s">
        <v>638</v>
      </c>
      <c r="C120" s="767" t="s">
        <v>639</v>
      </c>
      <c r="D120" s="11" t="s">
        <v>640</v>
      </c>
      <c r="E120" s="765" t="s">
        <v>641</v>
      </c>
      <c r="F120" s="10" t="s">
        <v>642</v>
      </c>
      <c r="G120" s="765" t="s">
        <v>1058</v>
      </c>
      <c r="H120" s="627" t="s">
        <v>1059</v>
      </c>
      <c r="I120" s="627" t="s">
        <v>1060</v>
      </c>
      <c r="J120" s="629" t="s">
        <v>924</v>
      </c>
      <c r="K120" s="629" t="s">
        <v>689</v>
      </c>
      <c r="L120" s="631" t="s">
        <v>1061</v>
      </c>
      <c r="M120" s="633">
        <v>44377</v>
      </c>
      <c r="N120" s="634" t="s">
        <v>1062</v>
      </c>
    </row>
    <row r="121" spans="1:16" ht="48" x14ac:dyDescent="0.2">
      <c r="A121" s="766"/>
      <c r="B121" s="765"/>
      <c r="C121" s="767"/>
      <c r="D121" s="11" t="s">
        <v>519</v>
      </c>
      <c r="E121" s="765"/>
      <c r="F121" s="768" t="s">
        <v>645</v>
      </c>
      <c r="G121" s="765"/>
      <c r="H121" s="628"/>
      <c r="I121" s="628"/>
      <c r="J121" s="630"/>
      <c r="K121" s="630"/>
      <c r="L121" s="632"/>
      <c r="M121" s="623"/>
      <c r="N121" s="626"/>
    </row>
    <row r="122" spans="1:16" ht="66" customHeight="1" x14ac:dyDescent="0.2">
      <c r="A122" s="766"/>
      <c r="B122" s="765"/>
      <c r="C122" s="767"/>
      <c r="D122" s="11" t="s">
        <v>501</v>
      </c>
      <c r="E122" s="765"/>
      <c r="F122" s="768"/>
      <c r="G122" s="765"/>
      <c r="H122" s="811" t="s">
        <v>1063</v>
      </c>
      <c r="I122" s="812" t="s">
        <v>1064</v>
      </c>
      <c r="J122" s="814" t="s">
        <v>1065</v>
      </c>
      <c r="K122" s="791" t="s">
        <v>689</v>
      </c>
      <c r="L122" s="619" t="s">
        <v>1066</v>
      </c>
      <c r="M122" s="793">
        <v>44377</v>
      </c>
      <c r="N122" s="795" t="s">
        <v>1217</v>
      </c>
    </row>
    <row r="123" spans="1:16" ht="52.9" customHeight="1" x14ac:dyDescent="0.2">
      <c r="A123" s="766"/>
      <c r="B123" s="765"/>
      <c r="C123" s="767"/>
      <c r="D123" s="11" t="s">
        <v>558</v>
      </c>
      <c r="E123" s="765"/>
      <c r="F123" s="738" t="s">
        <v>650</v>
      </c>
      <c r="G123" s="765"/>
      <c r="H123" s="811"/>
      <c r="I123" s="813"/>
      <c r="J123" s="799"/>
      <c r="K123" s="792"/>
      <c r="L123" s="620"/>
      <c r="M123" s="794"/>
      <c r="N123" s="796"/>
    </row>
    <row r="124" spans="1:16" ht="63.75" x14ac:dyDescent="0.2">
      <c r="A124" s="766"/>
      <c r="B124" s="765"/>
      <c r="C124" s="767"/>
      <c r="D124" s="11" t="s">
        <v>547</v>
      </c>
      <c r="E124" s="765"/>
      <c r="F124" s="738"/>
      <c r="G124" s="765"/>
      <c r="H124" s="797" t="s">
        <v>1068</v>
      </c>
      <c r="I124" s="131" t="s">
        <v>1069</v>
      </c>
      <c r="J124" s="790" t="s">
        <v>1218</v>
      </c>
      <c r="K124" s="45" t="s">
        <v>689</v>
      </c>
      <c r="L124" s="800" t="s">
        <v>1071</v>
      </c>
      <c r="M124" s="803">
        <v>44377</v>
      </c>
      <c r="N124" s="806" t="s">
        <v>1219</v>
      </c>
    </row>
    <row r="125" spans="1:16" ht="127.5" x14ac:dyDescent="0.2">
      <c r="A125" s="766"/>
      <c r="B125" s="765"/>
      <c r="C125" s="767"/>
      <c r="D125" s="11" t="s">
        <v>1093</v>
      </c>
      <c r="E125" s="765"/>
      <c r="F125" s="767" t="s">
        <v>656</v>
      </c>
      <c r="G125" s="765"/>
      <c r="H125" s="797"/>
      <c r="I125" s="131" t="s">
        <v>1073</v>
      </c>
      <c r="J125" s="798"/>
      <c r="K125" s="45" t="s">
        <v>689</v>
      </c>
      <c r="L125" s="801"/>
      <c r="M125" s="804"/>
      <c r="N125" s="807"/>
    </row>
    <row r="126" spans="1:16" ht="60" customHeight="1" x14ac:dyDescent="0.2">
      <c r="A126" s="766"/>
      <c r="B126" s="765"/>
      <c r="C126" s="767"/>
      <c r="D126" s="767" t="s">
        <v>1098</v>
      </c>
      <c r="E126" s="765"/>
      <c r="F126" s="767"/>
      <c r="G126" s="765"/>
      <c r="H126" s="797"/>
      <c r="I126" s="131" t="s">
        <v>1074</v>
      </c>
      <c r="J126" s="799"/>
      <c r="K126" s="45" t="s">
        <v>689</v>
      </c>
      <c r="L126" s="802"/>
      <c r="M126" s="805"/>
      <c r="N126" s="796"/>
    </row>
    <row r="127" spans="1:16" ht="76.5" x14ac:dyDescent="0.2">
      <c r="A127" s="766"/>
      <c r="B127" s="765"/>
      <c r="C127" s="767"/>
      <c r="D127" s="767"/>
      <c r="E127" s="765"/>
      <c r="F127" s="767"/>
      <c r="G127" s="765"/>
      <c r="H127" s="130" t="s">
        <v>1075</v>
      </c>
      <c r="I127" s="131" t="s">
        <v>1076</v>
      </c>
      <c r="J127" s="89" t="s">
        <v>1077</v>
      </c>
      <c r="K127" s="45" t="s">
        <v>689</v>
      </c>
      <c r="L127" s="151" t="s">
        <v>1078</v>
      </c>
      <c r="M127" s="150">
        <v>44377</v>
      </c>
      <c r="N127" s="88"/>
    </row>
    <row r="128" spans="1:16" ht="120" x14ac:dyDescent="0.2">
      <c r="A128" s="766"/>
      <c r="B128" s="765"/>
      <c r="C128" s="767"/>
      <c r="D128" s="767"/>
      <c r="E128" s="765"/>
      <c r="F128" s="767"/>
      <c r="G128" s="765"/>
      <c r="H128" s="130" t="s">
        <v>1079</v>
      </c>
      <c r="I128" s="131" t="s">
        <v>1080</v>
      </c>
      <c r="J128" s="132" t="s">
        <v>876</v>
      </c>
      <c r="K128" s="45" t="s">
        <v>689</v>
      </c>
      <c r="L128" s="146" t="s">
        <v>1081</v>
      </c>
      <c r="M128" s="150">
        <v>44377</v>
      </c>
      <c r="N128" s="145" t="s">
        <v>1082</v>
      </c>
      <c r="P128" s="149">
        <v>44377</v>
      </c>
    </row>
    <row r="129" spans="1:14" ht="89.25" x14ac:dyDescent="0.2">
      <c r="A129" s="766"/>
      <c r="B129" s="765"/>
      <c r="C129" s="767"/>
      <c r="D129" s="767"/>
      <c r="E129" s="765"/>
      <c r="F129" s="767"/>
      <c r="G129" s="765"/>
      <c r="H129" s="33" t="s">
        <v>1083</v>
      </c>
      <c r="I129" s="33" t="s">
        <v>1084</v>
      </c>
      <c r="J129" s="45" t="s">
        <v>1085</v>
      </c>
      <c r="K129" s="45" t="s">
        <v>1086</v>
      </c>
      <c r="L129" s="136" t="s">
        <v>1087</v>
      </c>
      <c r="M129" s="13">
        <v>44377</v>
      </c>
      <c r="N129" s="126" t="s">
        <v>1088</v>
      </c>
    </row>
    <row r="130" spans="1:14" ht="90" x14ac:dyDescent="0.25">
      <c r="A130" s="766"/>
      <c r="B130" s="765"/>
      <c r="C130" s="767"/>
      <c r="D130" s="767"/>
      <c r="E130" s="765"/>
      <c r="F130" s="767"/>
      <c r="G130" s="765"/>
      <c r="H130" s="130" t="s">
        <v>1089</v>
      </c>
      <c r="I130" s="131" t="s">
        <v>1090</v>
      </c>
      <c r="J130" s="132" t="s">
        <v>957</v>
      </c>
      <c r="K130" s="45" t="s">
        <v>764</v>
      </c>
      <c r="L130" s="117" t="s">
        <v>1091</v>
      </c>
      <c r="M130" s="13">
        <v>44377</v>
      </c>
      <c r="N130" s="126" t="s">
        <v>1092</v>
      </c>
    </row>
    <row r="131" spans="1:14" ht="22.9" customHeight="1" x14ac:dyDescent="0.2">
      <c r="A131" s="766"/>
      <c r="B131" s="765"/>
      <c r="C131" s="767"/>
      <c r="D131" s="767"/>
      <c r="E131" s="765"/>
      <c r="F131" s="767"/>
      <c r="G131" s="765"/>
      <c r="H131" s="785" t="s">
        <v>1094</v>
      </c>
      <c r="I131" s="787" t="s">
        <v>1095</v>
      </c>
      <c r="J131" s="789" t="s">
        <v>957</v>
      </c>
      <c r="K131" s="635" t="s">
        <v>764</v>
      </c>
      <c r="L131" s="769" t="s">
        <v>1096</v>
      </c>
      <c r="M131" s="621">
        <v>44377</v>
      </c>
      <c r="N131" s="624" t="s">
        <v>1097</v>
      </c>
    </row>
    <row r="132" spans="1:14" ht="22.9" customHeight="1" x14ac:dyDescent="0.2">
      <c r="A132" s="766"/>
      <c r="B132" s="765"/>
      <c r="C132" s="767"/>
      <c r="D132" s="767"/>
      <c r="E132" s="765"/>
      <c r="F132" s="767"/>
      <c r="G132" s="765"/>
      <c r="H132" s="786"/>
      <c r="I132" s="788"/>
      <c r="J132" s="790"/>
      <c r="K132" s="777"/>
      <c r="L132" s="770"/>
      <c r="M132" s="623"/>
      <c r="N132" s="626"/>
    </row>
    <row r="133" spans="1:14" ht="76.150000000000006" customHeight="1" x14ac:dyDescent="0.2">
      <c r="A133" s="766"/>
      <c r="B133" s="765"/>
      <c r="C133" s="767"/>
      <c r="D133" s="767"/>
      <c r="E133" s="765"/>
      <c r="F133" s="767"/>
      <c r="G133" s="765"/>
      <c r="H133" s="172" t="s">
        <v>1099</v>
      </c>
      <c r="I133" s="161" t="s">
        <v>1100</v>
      </c>
      <c r="J133" s="161" t="s">
        <v>1101</v>
      </c>
      <c r="K133" s="162" t="s">
        <v>1220</v>
      </c>
      <c r="L133" s="173" t="s">
        <v>1221</v>
      </c>
      <c r="M133" s="180">
        <v>44377</v>
      </c>
      <c r="N133" s="174" t="s">
        <v>1222</v>
      </c>
    </row>
    <row r="134" spans="1:14" ht="88.15" customHeight="1" x14ac:dyDescent="0.25">
      <c r="A134" s="766"/>
      <c r="B134" s="765"/>
      <c r="C134" s="767"/>
      <c r="D134" s="767"/>
      <c r="E134" s="765"/>
      <c r="F134" s="767"/>
      <c r="G134" s="765"/>
      <c r="H134" s="161" t="s">
        <v>1105</v>
      </c>
      <c r="I134" s="161" t="s">
        <v>1106</v>
      </c>
      <c r="J134" s="161" t="s">
        <v>1107</v>
      </c>
      <c r="K134" s="162" t="s">
        <v>1223</v>
      </c>
      <c r="L134" s="175" t="s">
        <v>1224</v>
      </c>
      <c r="M134" s="180">
        <v>44377</v>
      </c>
      <c r="N134" s="174" t="s">
        <v>1225</v>
      </c>
    </row>
    <row r="135" spans="1:14" ht="165" x14ac:dyDescent="0.25">
      <c r="A135" s="766"/>
      <c r="B135" s="765"/>
      <c r="C135" s="767"/>
      <c r="D135" s="767"/>
      <c r="E135" s="765"/>
      <c r="F135" s="767"/>
      <c r="G135" s="765"/>
      <c r="H135" s="172" t="s">
        <v>1111</v>
      </c>
      <c r="I135" s="161" t="s">
        <v>1112</v>
      </c>
      <c r="J135" s="161" t="s">
        <v>1113</v>
      </c>
      <c r="K135" s="176">
        <v>0.76</v>
      </c>
      <c r="L135" s="175" t="s">
        <v>1226</v>
      </c>
      <c r="M135" s="180">
        <v>44377</v>
      </c>
      <c r="N135" s="174" t="s">
        <v>1227</v>
      </c>
    </row>
    <row r="136" spans="1:14" ht="142.9" customHeight="1" x14ac:dyDescent="0.25">
      <c r="A136" s="766"/>
      <c r="B136" s="765"/>
      <c r="C136" s="767"/>
      <c r="D136" s="767"/>
      <c r="E136" s="765"/>
      <c r="F136" s="767"/>
      <c r="G136" s="765"/>
      <c r="H136" s="161" t="s">
        <v>1116</v>
      </c>
      <c r="I136" s="161" t="s">
        <v>1117</v>
      </c>
      <c r="J136" s="161" t="s">
        <v>1118</v>
      </c>
      <c r="K136" s="178">
        <v>1</v>
      </c>
      <c r="L136" s="177" t="s">
        <v>1228</v>
      </c>
      <c r="M136" s="180">
        <v>44350</v>
      </c>
      <c r="N136" s="179" t="s">
        <v>1120</v>
      </c>
    </row>
  </sheetData>
  <mergeCells count="222">
    <mergeCell ref="A1:F1"/>
    <mergeCell ref="A2:F2"/>
    <mergeCell ref="A3:A4"/>
    <mergeCell ref="B3:B4"/>
    <mergeCell ref="C3:C4"/>
    <mergeCell ref="D3:D4"/>
    <mergeCell ref="E3:E4"/>
    <mergeCell ref="F3:F4"/>
    <mergeCell ref="G3:G4"/>
    <mergeCell ref="H3:H4"/>
    <mergeCell ref="I3:N3"/>
    <mergeCell ref="A6:A10"/>
    <mergeCell ref="B6:B10"/>
    <mergeCell ref="C6:C10"/>
    <mergeCell ref="E6:E10"/>
    <mergeCell ref="G6:G10"/>
    <mergeCell ref="H6:H7"/>
    <mergeCell ref="I6:I7"/>
    <mergeCell ref="J6:J7"/>
    <mergeCell ref="K6:K7"/>
    <mergeCell ref="M6:M7"/>
    <mergeCell ref="A11:A26"/>
    <mergeCell ref="B11:B26"/>
    <mergeCell ref="C11:C26"/>
    <mergeCell ref="E11:E26"/>
    <mergeCell ref="G11:G26"/>
    <mergeCell ref="H12:H13"/>
    <mergeCell ref="I12:I13"/>
    <mergeCell ref="J12:J13"/>
    <mergeCell ref="K12:K13"/>
    <mergeCell ref="H16:H17"/>
    <mergeCell ref="I16:I17"/>
    <mergeCell ref="J16:J17"/>
    <mergeCell ref="K16:K17"/>
    <mergeCell ref="L12:L13"/>
    <mergeCell ref="M12:M13"/>
    <mergeCell ref="N12:N13"/>
    <mergeCell ref="H14:H15"/>
    <mergeCell ref="I14:I15"/>
    <mergeCell ref="J14:J15"/>
    <mergeCell ref="K14:K15"/>
    <mergeCell ref="L14:L15"/>
    <mergeCell ref="M14:M15"/>
    <mergeCell ref="N14:N15"/>
    <mergeCell ref="L16:L17"/>
    <mergeCell ref="M16:M17"/>
    <mergeCell ref="N16:N17"/>
    <mergeCell ref="H22:H26"/>
    <mergeCell ref="A27:A63"/>
    <mergeCell ref="B27:B63"/>
    <mergeCell ref="C27:C63"/>
    <mergeCell ref="E27:E63"/>
    <mergeCell ref="F27:F28"/>
    <mergeCell ref="G27:G63"/>
    <mergeCell ref="H27:H30"/>
    <mergeCell ref="F30:F32"/>
    <mergeCell ref="H32:H34"/>
    <mergeCell ref="I29:I30"/>
    <mergeCell ref="J29:J30"/>
    <mergeCell ref="L29:L30"/>
    <mergeCell ref="K29:K30"/>
    <mergeCell ref="M29:M30"/>
    <mergeCell ref="N29:N30"/>
    <mergeCell ref="L32:L34"/>
    <mergeCell ref="M32:M34"/>
    <mergeCell ref="N32:N34"/>
    <mergeCell ref="F33:F34"/>
    <mergeCell ref="H36:H55"/>
    <mergeCell ref="N36:N38"/>
    <mergeCell ref="L40:L43"/>
    <mergeCell ref="M40:M43"/>
    <mergeCell ref="L51:L53"/>
    <mergeCell ref="M51:M53"/>
    <mergeCell ref="I54:I55"/>
    <mergeCell ref="J54:J55"/>
    <mergeCell ref="K54:K55"/>
    <mergeCell ref="L54:L55"/>
    <mergeCell ref="M54:M55"/>
    <mergeCell ref="N54:N55"/>
    <mergeCell ref="L58:L59"/>
    <mergeCell ref="M58:M59"/>
    <mergeCell ref="N58:N59"/>
    <mergeCell ref="I60:I61"/>
    <mergeCell ref="J60:J61"/>
    <mergeCell ref="K60:K61"/>
    <mergeCell ref="L60:L61"/>
    <mergeCell ref="M60:M61"/>
    <mergeCell ref="N60:N61"/>
    <mergeCell ref="A64:A68"/>
    <mergeCell ref="B64:B68"/>
    <mergeCell ref="C64:C68"/>
    <mergeCell ref="E64:E68"/>
    <mergeCell ref="G64:G68"/>
    <mergeCell ref="H64:H66"/>
    <mergeCell ref="H67:H68"/>
    <mergeCell ref="I64:I66"/>
    <mergeCell ref="J64:J66"/>
    <mergeCell ref="L64:L66"/>
    <mergeCell ref="M64:M66"/>
    <mergeCell ref="N64:N66"/>
    <mergeCell ref="I67:I68"/>
    <mergeCell ref="J67:J68"/>
    <mergeCell ref="K67:K68"/>
    <mergeCell ref="L67:L68"/>
    <mergeCell ref="M67:M68"/>
    <mergeCell ref="N67:N68"/>
    <mergeCell ref="A69:A79"/>
    <mergeCell ref="B69:B79"/>
    <mergeCell ref="C69:C79"/>
    <mergeCell ref="E69:E79"/>
    <mergeCell ref="G69:G79"/>
    <mergeCell ref="F70:F71"/>
    <mergeCell ref="H70:H73"/>
    <mergeCell ref="I70:I73"/>
    <mergeCell ref="J70:J73"/>
    <mergeCell ref="L70:L73"/>
    <mergeCell ref="M70:M73"/>
    <mergeCell ref="N70:N73"/>
    <mergeCell ref="F72:F73"/>
    <mergeCell ref="F74:F75"/>
    <mergeCell ref="H74:H79"/>
    <mergeCell ref="F76:F77"/>
    <mergeCell ref="I77:I79"/>
    <mergeCell ref="J77:J79"/>
    <mergeCell ref="K77:K79"/>
    <mergeCell ref="L77:L79"/>
    <mergeCell ref="M77:M79"/>
    <mergeCell ref="N77:N79"/>
    <mergeCell ref="F78:F79"/>
    <mergeCell ref="L75:L76"/>
    <mergeCell ref="M75:M76"/>
    <mergeCell ref="N75:N76"/>
    <mergeCell ref="B80:B119"/>
    <mergeCell ref="C80:C119"/>
    <mergeCell ref="D80:D81"/>
    <mergeCell ref="E80:E119"/>
    <mergeCell ref="G80:G119"/>
    <mergeCell ref="H80:H82"/>
    <mergeCell ref="I80:I82"/>
    <mergeCell ref="J80:J82"/>
    <mergeCell ref="J100:J101"/>
    <mergeCell ref="L80:L82"/>
    <mergeCell ref="M80:M82"/>
    <mergeCell ref="N80:N82"/>
    <mergeCell ref="D82:D83"/>
    <mergeCell ref="H83:H89"/>
    <mergeCell ref="I83:I84"/>
    <mergeCell ref="J83:J84"/>
    <mergeCell ref="K83:K84"/>
    <mergeCell ref="L83:L84"/>
    <mergeCell ref="M83:M84"/>
    <mergeCell ref="N83:N84"/>
    <mergeCell ref="D84:D85"/>
    <mergeCell ref="D86:D87"/>
    <mergeCell ref="I88:I89"/>
    <mergeCell ref="J88:J89"/>
    <mergeCell ref="K88:K89"/>
    <mergeCell ref="L88:L89"/>
    <mergeCell ref="M88:M89"/>
    <mergeCell ref="N88:N89"/>
    <mergeCell ref="D89:D119"/>
    <mergeCell ref="H90:H99"/>
    <mergeCell ref="H100:H102"/>
    <mergeCell ref="I100:I101"/>
    <mergeCell ref="L100:L101"/>
    <mergeCell ref="M100:M101"/>
    <mergeCell ref="N100:N101"/>
    <mergeCell ref="N114:N119"/>
    <mergeCell ref="A120:A136"/>
    <mergeCell ref="B120:B136"/>
    <mergeCell ref="C120:C136"/>
    <mergeCell ref="E120:E136"/>
    <mergeCell ref="G120:G136"/>
    <mergeCell ref="I120:I121"/>
    <mergeCell ref="J120:J121"/>
    <mergeCell ref="K120:K121"/>
    <mergeCell ref="L120:L121"/>
    <mergeCell ref="M120:M121"/>
    <mergeCell ref="H111:H113"/>
    <mergeCell ref="H114:H119"/>
    <mergeCell ref="L114:L118"/>
    <mergeCell ref="M114:M119"/>
    <mergeCell ref="N120:N121"/>
    <mergeCell ref="F121:F122"/>
    <mergeCell ref="H122:H123"/>
    <mergeCell ref="I122:I123"/>
    <mergeCell ref="J122:J123"/>
    <mergeCell ref="A80:A119"/>
    <mergeCell ref="L122:L123"/>
    <mergeCell ref="M122:M123"/>
    <mergeCell ref="N122:N123"/>
    <mergeCell ref="F123:F124"/>
    <mergeCell ref="L131:L132"/>
    <mergeCell ref="H124:H126"/>
    <mergeCell ref="J124:J126"/>
    <mergeCell ref="L124:L126"/>
    <mergeCell ref="M124:M126"/>
    <mergeCell ref="N124:N126"/>
    <mergeCell ref="M131:M132"/>
    <mergeCell ref="N131:N132"/>
    <mergeCell ref="K32:K34"/>
    <mergeCell ref="J32:J34"/>
    <mergeCell ref="I32:I34"/>
    <mergeCell ref="D126:D136"/>
    <mergeCell ref="H131:H132"/>
    <mergeCell ref="I131:I132"/>
    <mergeCell ref="J131:J132"/>
    <mergeCell ref="K131:K132"/>
    <mergeCell ref="F125:F136"/>
    <mergeCell ref="H120:H121"/>
    <mergeCell ref="I75:I76"/>
    <mergeCell ref="J75:J76"/>
    <mergeCell ref="K75:K76"/>
    <mergeCell ref="K122:K123"/>
    <mergeCell ref="K100:K101"/>
    <mergeCell ref="K80:K82"/>
    <mergeCell ref="K70:K73"/>
    <mergeCell ref="K64:K66"/>
    <mergeCell ref="H56:H63"/>
    <mergeCell ref="I58:I59"/>
    <mergeCell ref="J58:J59"/>
    <mergeCell ref="K58:K59"/>
  </mergeCells>
  <dataValidations count="1">
    <dataValidation allowBlank="1" showInputMessage="1" showErrorMessage="1" prompt="Fórmula matemática" sqref="K90:K100 L6:L7 K26:K28 K64 K77 K67 K124:K131 K102:K120 K8 K70 K80 K85:K88 K122 K83 K74:K75"/>
  </dataValidations>
  <hyperlinks>
    <hyperlink ref="L10" r:id="rId1" display="https://etbcsj.sharepoint.com/:f:/r/sites/mz/Documentos%20compartidos/SIGCMA%202021/PLAN%20DE%20ACCI%C3%93N%202021/SOPORTES%20PLAN%20DE%20ACCI%C3%93N%202021/PILAR%201%20-%20MODERNIZACI%C3%93N%20TECNOL%C3%93GICA%20Y%20TRANSFORMACI%C3%93N%20DIGITAL/Necesidades%20de%20Equipos%20Tecnol%C3%B3gicos?csf=1&amp;web=1&amp;e=fjswCw"/>
    <hyperlink ref="L11" r:id="rId2" display="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
    <hyperlink ref="L19" r:id="rId3" display="https://etbcsj.sharepoint.com/:f:/r/sites/mz/Documentos%20compartidos/SIGCMA%202021/PLAN%20DE%20ACCI%C3%93N%202021/SOPORTES%20PLAN%20DE%20ACCI%C3%93N%202021/PILAR%202%20-%20MODERNIZACI%C3%93N%20DE%20LA%20INFRAESTRUCTURA%20JUDICIAL%20Y%20SEGURIDAD/Protocolo%20de%20Bioseguridad?csf=1&amp;web=1&amp;e=tNu172"/>
    <hyperlink ref="L22" r:id="rId4" display="https://etbcsj.sharepoint.com/:f:/r/sites/mz/Documentos%20compartidos/SIGCMA%202021/PLAN%20DE%20ACCI%C3%93N%202021/SOPORTES%20PLAN%20DE%20ACCI%C3%93N%202021/PILAR%202%20-%20MODERNIZACI%C3%93N%20DE%20LA%20INFRAESTRUCTURA%20JUDICIAL%20Y%20SEGURIDAD/Plan%20de%20Emergencias/capacitaciones%20brigada%202%20trim?csf=1&amp;web=1&amp;e=qCAUym"/>
    <hyperlink ref="L24" r:id="rId5" display="https://etbcsj.sharepoint.com/:f:/r/sites/mz/Documentos%20compartidos/SIGCMA%202021/PLAN%20DE%20ACCI%C3%93N%202021/SOPORTES%20PLAN%20DE%20ACCI%C3%93N%202021/PILAR%202%20-%20MODERNIZACI%C3%93N%20DE%20LA%20INFRAESTRUCTURA%20JUDICIAL%20Y%20SEGURIDAD/Plan%20de%20Emergencias/Elementos%20de%20Seguridad?csf=1&amp;web=1&amp;e=jWdB8C"/>
    <hyperlink ref="L56" r:id="rId6"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
    <hyperlink ref="L60" r:id="rId7"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
    <hyperlink ref="L62" r:id="rId8"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
    <hyperlink ref="L69" r:id="rId9" display="https://etbcsj.sharepoint.com/:f:/r/sites/mz/Documentos%20compartidos/SIGCMA%202021/PLAN%20DE%20ACCI%C3%93N%202021/SOPORTES%20PLAN%20DE%20ACCI%C3%93N%202021/PILAR%201%20-%20MODERNIZACI%C3%93N%20TECNOL%C3%93GICA%20Y%20TRANSFORMACI%C3%93N%20DIGITAL/Plan%20de%20Comunicaciones%202021?csf=1&amp;web=1&amp;e=ycX5Rk"/>
    <hyperlink ref="L86" r:id="rId10" display="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hyperlink ref="L93" r:id="rId11" display="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hyperlink ref="L70" r:id="rId12"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hyperlink ref="L102" r:id="rId13"/>
    <hyperlink ref="L109" r:id="rId14"/>
    <hyperlink ref="L105" r:id="rId15"/>
    <hyperlink ref="L90" r:id="rId16" display="https://etbcsj.sharepoint.com/:f:/r/sites/mz/Documentos%20compartidos/SIGCMA%202021/PLAN%20DE%20ACCI%C3%93N%202021/SOPORTES%20PLAN%20DE%20ACCI%C3%93N%202021/PILAR%206%20-%20CALIDAD%20DE%20LA%20JUSTICIA/Comit%C3%A9%20Seccional%20de%20Archivo?csf=1&amp;web=1&amp;e=LF7lst"/>
    <hyperlink ref="L119" r:id="rId17" display="https://etbcsj-my.sharepoint.com/:v:/r/personal/mrodrigmo_cendoj_ramajudicial_gov_co/Documents/Grabaciones/REUNI%C3%93N%20SEGUIMIENTO%20AL%20PLAN%20DE%20GESTI%C3%93N%20AMBIENTAL-20210528_143520-Grabaci%C3%B3n%20de%20la%20reuni%C3%B3n.mp4?csf=1&amp;web=1&amp;e=mZWeY8"/>
    <hyperlink ref="L114:L118" r:id="rId18" display="https://etbcsj.sharepoint.com/:f:/r/sites/mz/Documentos%20compartidos/SIGCMA%202021/PLAN%20DE%20GESTI%C3%93N%20AMBIENTAL%202021?csf=1&amp;web=1&amp;e=uvlcUm"/>
    <hyperlink ref="L112" r:id="rId19"/>
    <hyperlink ref="L124:L126" r:id="rId20" display="https://community.secop.gov.co/Public/Common/GoogleReCaptcha/Index?previousUrl=https%3a%2f%2fcommunity.secop.gov.co%2fPublic%2fTendering%2fContractNoticeManagement%2fIndex%3fcurrentLanguage%3des-CO%26Page%3dlogin%26Country%3dCO%26SkinName%3dCCE"/>
    <hyperlink ref="L32:L34" r:id="rId21" display="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
    <hyperlink ref="L9" r:id="rId22" display="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
    <hyperlink ref="L7" r:id="rId23"/>
    <hyperlink ref="L6" r:id="rId24" display="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
    <hyperlink ref="L8" r:id="rId25" display="https://etbcsj.sharepoint.com/:f:/r/sites/mz/Documentos%20compartidos/SIGCMA%202021/PLAN%20DE%20ACCI%C3%93N%202021/SOPORTES%20PLAN%20DE%20ACCI%C3%93N%202021/PILAR%201%20-%20MODERNIZACI%C3%93N%20TECNOL%C3%93GICA%20Y%20TRANSFORMACI%C3%93N%20DIGITAL/Plan%20de%20Comunicaciones%202021?csf=1&amp;web=1&amp;e=cQabcA"/>
    <hyperlink ref="L16:L17" r:id="rId26" display="INFORME DE GESTIÓN ARCHIVO HISTORICO"/>
    <hyperlink ref="L18" r:id="rId27"/>
    <hyperlink ref="L20" r:id="rId28"/>
    <hyperlink ref="L26" r:id="rId29"/>
    <hyperlink ref="L35" r:id="rId30"/>
    <hyperlink ref="L51:L53" r:id="rId31" display="Ver cuadro URNA"/>
    <hyperlink ref="K5" r:id="rId32" display="Vídeo"/>
    <hyperlink ref="L29:L30" r:id="rId33" display="OFICIOS DIRIGIDOS A LA EJRLB"/>
    <hyperlink ref="L27" r:id="rId34"/>
    <hyperlink ref="L28" r:id="rId35"/>
    <hyperlink ref="L80:L81" r:id="rId36" display="Ver Propuesta Reordenamiento"/>
    <hyperlink ref="L83" r:id="rId37"/>
    <hyperlink ref="L85" r:id="rId38"/>
    <hyperlink ref="L87" r:id="rId39"/>
    <hyperlink ref="L88" r:id="rId40"/>
    <hyperlink ref="L91" r:id="rId41"/>
    <hyperlink ref="L92" r:id="rId42"/>
    <hyperlink ref="L94" r:id="rId43"/>
    <hyperlink ref="L95" r:id="rId44"/>
    <hyperlink ref="L97" r:id="rId45"/>
    <hyperlink ref="L98" r:id="rId46"/>
    <hyperlink ref="L99" r:id="rId47"/>
    <hyperlink ref="L120" r:id="rId48"/>
    <hyperlink ref="L122" r:id="rId49" display="https://etbcsj.sharepoint.com/:f:/r/sites/mz/Documentos%20compartidos/SIGCMA%202021/PLAN%20DE%20ACCI%C3%93N%202021/SOPORTES%20PLAN%20DE%20ACCI%C3%93N%202021/PILAR%207%20-%20ANTICORRUPCI%C3%93N%20Y%20TRANSPARENCIA/Rendici%C3%B3n%20de%20cuentas%20al%20interior?csf=1&amp;web=1&amp;e=Vci0Dh"/>
    <hyperlink ref="L129" r:id="rId50" display="VIGILANCIAS  2021.xlsx"/>
    <hyperlink ref="L44" r:id="rId51"/>
    <hyperlink ref="L40:L43" r:id="rId52" display="Ver Carpeta Calificaciones"/>
    <hyperlink ref="L36" r:id="rId53"/>
    <hyperlink ref="L37" r:id="rId54"/>
    <hyperlink ref="L38" r:id="rId55"/>
    <hyperlink ref="L39" r:id="rId56"/>
    <hyperlink ref="L46" r:id="rId57"/>
    <hyperlink ref="L45" r:id="rId58"/>
    <hyperlink ref="L48" r:id="rId59" display="13. REPORTES VACANTES EMPLEADOS"/>
    <hyperlink ref="L47" r:id="rId60"/>
    <hyperlink ref="L54:L55" r:id="rId61" display="Ver carpeta oficios"/>
    <hyperlink ref="L96" r:id="rId62"/>
    <hyperlink ref="L100:L101" r:id="rId63" display="Ver Carpeta cobertura de carrera de empleados, jueces y magistrados"/>
    <hyperlink ref="L103" r:id="rId64"/>
    <hyperlink ref="L104" r:id="rId65"/>
    <hyperlink ref="L107" r:id="rId66"/>
    <hyperlink ref="L128" r:id="rId67"/>
    <hyperlink ref="L130" r:id="rId68"/>
    <hyperlink ref="L131" r:id="rId69"/>
    <hyperlink ref="L127" r:id="rId70"/>
    <hyperlink ref="L12" r:id="rId71" display="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
    <hyperlink ref="L14" r:id="rId72"/>
    <hyperlink ref="L67" r:id="rId73"/>
    <hyperlink ref="L74" r:id="rId74" display="https://etbcsj.sharepoint.com/:f:/r/sites/mz/Documentos%20compartidos/SIGCMA%202021/PLAN%20DE%20ACCI%C3%93N%202021/SOPORTES%20PLAN%20DE%20ACCI%C3%93N%202021/PILAR%205%20-%20JUSTICIA%20CERCANA%20AL%20CIUDADANO%20Y%20DE%20COMUNICACI%C3%93N/Directorio%20Proveedores?csf=1&amp;web=1&amp;e=6XjVMa"/>
    <hyperlink ref="L106" r:id="rId75" display="https://etbcsj.sharepoint.com/:f:/r/sites/mz/Documentos%20compartidos/SIGCMA%202021/PLAN%20DE%20ACCI%C3%93N%202021/SOPORTES%20PLAN%20DE%20ACCI%C3%93N%202021/PILAR%206%20-%20CALIDAD%20DE%20LA%20JUSTICIA/Control%20y%20seguimiento%20a%20la%20defensa%20judicial/Segundo%20Trimestre%202021?csf=1&amp;web=1&amp;e=5a5lPs"/>
    <hyperlink ref="L136" r:id="rId76" display="https://etbcsj.sharepoint.com/:f:/r/sites/mz/Documentos compartidos/SIGCMA 2021/PLAN DE ACCI%C3%93N 2021/SOPORTES PLAN DE ACCI%C3%93N 2021/PILAR 7 - ANTICORRUPCI%C3%93N Y TRANSPARENCIA/CIRCULAR ADMINISTRACION PAC SECCIONAL?csf=1&amp;web=1&amp;e=GWAU40"/>
    <hyperlink ref="L135" r:id="rId77" display="https://etbcsj.sharepoint.com/:f:/r/sites/mz/Documentos compartidos/SIGCMA 2021/PLAN DE ACCI%C3%93N 2021/SOPORTES PLAN DE ACCI%C3%93N 2021/PILAR 7 - ANTICORRUPCI%C3%93N Y TRANSPARENCIA/PAC APROBADO JUNIO 2021?csf=1&amp;web=1&amp;e=76kpyt"/>
    <hyperlink ref="L134" r:id="rId78" display="https://etbcsj.sharepoint.com/:f:/r/sites/mz/Documentos compartidos/SIGCMA 2021/PLAN DE ACCI%C3%93N 2021/SOPORTES PLAN DE ACCI%C3%93N 2021/PILAR 7 - ANTICORRUPCI%C3%93N Y TRANSPARENCIA/EJECUCION PRESPUESTAL BYS 2021?csf=1&amp;web=1&amp;e=nHbf8u"/>
    <hyperlink ref="L133" r:id="rId79" display="https://etbcsj.sharepoint.com/:f:/r/sites/mz/Documentos compartidos/SIGCMA 2021/PLAN DE ACCI%C3%93N 2021/SOPORTES PLAN DE ACCI%C3%93N 2021/PILAR 7 - ANTICORRUPCI%C3%93N Y TRANSPARENCIA/EJECUCION PRESPUESTAL TOTAL 2021?csf=1&amp;web=1&amp;e=3Rj4Uy"/>
  </hyperlinks>
  <pageMargins left="0.7" right="0.7" top="0.75" bottom="0.75" header="0.3" footer="0.3"/>
  <pageSetup orientation="portrait" horizontalDpi="300" verticalDpi="300" r:id="rId80"/>
  <drawing r:id="rId8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E3" zoomScale="85" zoomScaleNormal="85" workbookViewId="0">
      <selection activeCell="H5" sqref="H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688" t="s">
        <v>657</v>
      </c>
      <c r="B1" s="688"/>
      <c r="C1" s="688"/>
      <c r="D1" s="688"/>
      <c r="E1" s="688"/>
      <c r="F1" s="688"/>
    </row>
    <row r="2" spans="1:14" customFormat="1" ht="31.35" customHeight="1" x14ac:dyDescent="0.3">
      <c r="A2" s="853" t="s">
        <v>1229</v>
      </c>
      <c r="B2" s="853"/>
      <c r="C2" s="853"/>
      <c r="D2" s="853"/>
      <c r="E2" s="853"/>
      <c r="F2" s="853"/>
    </row>
    <row r="3" spans="1:14" s="14" customFormat="1" ht="34.5" customHeight="1" x14ac:dyDescent="0.25">
      <c r="A3" s="690" t="s">
        <v>12</v>
      </c>
      <c r="B3" s="690" t="s">
        <v>659</v>
      </c>
      <c r="C3" s="690" t="s">
        <v>660</v>
      </c>
      <c r="D3" s="690" t="s">
        <v>403</v>
      </c>
      <c r="E3" s="690" t="s">
        <v>404</v>
      </c>
      <c r="F3" s="690" t="s">
        <v>661</v>
      </c>
      <c r="G3" s="690" t="s">
        <v>406</v>
      </c>
      <c r="H3" s="846" t="s">
        <v>662</v>
      </c>
      <c r="I3" s="848" t="s">
        <v>1230</v>
      </c>
      <c r="J3" s="849"/>
      <c r="K3" s="849"/>
      <c r="L3" s="849"/>
      <c r="M3" s="849"/>
      <c r="N3" s="850"/>
    </row>
    <row r="4" spans="1:14" s="14" customFormat="1" ht="31.5" customHeight="1" x14ac:dyDescent="0.25">
      <c r="A4" s="691"/>
      <c r="B4" s="691"/>
      <c r="C4" s="691"/>
      <c r="D4" s="691"/>
      <c r="E4" s="691"/>
      <c r="F4" s="691"/>
      <c r="G4" s="691"/>
      <c r="H4" s="847"/>
      <c r="I4" s="50" t="s">
        <v>413</v>
      </c>
      <c r="J4" s="50" t="s">
        <v>664</v>
      </c>
      <c r="K4" s="51" t="s">
        <v>666</v>
      </c>
      <c r="L4" s="51" t="s">
        <v>415</v>
      </c>
      <c r="M4" s="50" t="s">
        <v>667</v>
      </c>
      <c r="N4" s="51" t="s">
        <v>1123</v>
      </c>
    </row>
    <row r="5" spans="1:14" s="2" customFormat="1" ht="48" x14ac:dyDescent="0.2">
      <c r="A5" s="851">
        <v>1</v>
      </c>
      <c r="B5" s="851" t="s">
        <v>425</v>
      </c>
      <c r="C5" s="852" t="s">
        <v>669</v>
      </c>
      <c r="D5" s="9" t="s">
        <v>427</v>
      </c>
      <c r="E5" s="852" t="s">
        <v>428</v>
      </c>
      <c r="F5" s="5" t="s">
        <v>670</v>
      </c>
      <c r="G5" s="852" t="s">
        <v>430</v>
      </c>
      <c r="H5" s="3"/>
      <c r="I5" s="3"/>
      <c r="J5" s="3"/>
      <c r="K5" s="3"/>
      <c r="L5" s="3"/>
      <c r="M5" s="13"/>
      <c r="N5" s="4"/>
    </row>
    <row r="6" spans="1:14" ht="84" x14ac:dyDescent="0.2">
      <c r="A6" s="851"/>
      <c r="B6" s="851"/>
      <c r="C6" s="852"/>
      <c r="D6" s="9" t="s">
        <v>683</v>
      </c>
      <c r="E6" s="852"/>
      <c r="F6" s="11" t="s">
        <v>684</v>
      </c>
      <c r="G6" s="852"/>
      <c r="H6" s="3"/>
      <c r="I6" s="3"/>
      <c r="J6" s="3"/>
      <c r="K6" s="3"/>
      <c r="L6" s="3"/>
      <c r="M6" s="3"/>
      <c r="N6" s="3"/>
    </row>
    <row r="7" spans="1:14" ht="132" x14ac:dyDescent="0.2">
      <c r="A7" s="851"/>
      <c r="B7" s="851"/>
      <c r="C7" s="852"/>
      <c r="D7" s="9" t="s">
        <v>441</v>
      </c>
      <c r="E7" s="852"/>
      <c r="F7" s="11" t="s">
        <v>685</v>
      </c>
      <c r="G7" s="852"/>
      <c r="H7" s="3"/>
      <c r="I7" s="3"/>
      <c r="J7" s="3"/>
      <c r="K7" s="3"/>
      <c r="L7" s="3"/>
      <c r="M7" s="3"/>
      <c r="N7" s="3"/>
    </row>
    <row r="8" spans="1:14" ht="72" x14ac:dyDescent="0.2">
      <c r="A8" s="851"/>
      <c r="B8" s="851"/>
      <c r="C8" s="852"/>
      <c r="D8" s="9" t="s">
        <v>692</v>
      </c>
      <c r="E8" s="852"/>
      <c r="F8" s="11" t="s">
        <v>693</v>
      </c>
      <c r="G8" s="852"/>
      <c r="H8" s="3"/>
      <c r="I8" s="3"/>
      <c r="J8" s="3"/>
      <c r="K8" s="3"/>
      <c r="L8" s="3"/>
      <c r="M8" s="3"/>
      <c r="N8" s="3"/>
    </row>
    <row r="9" spans="1:14" ht="72" x14ac:dyDescent="0.2">
      <c r="A9" s="851"/>
      <c r="B9" s="851"/>
      <c r="C9" s="852"/>
      <c r="D9" s="6" t="s">
        <v>706</v>
      </c>
      <c r="E9" s="852"/>
      <c r="F9" s="7" t="s">
        <v>707</v>
      </c>
      <c r="G9" s="852"/>
      <c r="H9" s="3"/>
      <c r="I9" s="3"/>
      <c r="J9" s="3"/>
      <c r="K9" s="3"/>
      <c r="L9" s="3"/>
      <c r="M9" s="3"/>
      <c r="N9" s="3"/>
    </row>
    <row r="10" spans="1:14" ht="60" x14ac:dyDescent="0.2">
      <c r="A10" s="766">
        <v>2</v>
      </c>
      <c r="B10" s="765" t="s">
        <v>465</v>
      </c>
      <c r="C10" s="768" t="s">
        <v>466</v>
      </c>
      <c r="D10" s="11" t="s">
        <v>467</v>
      </c>
      <c r="E10" s="738" t="s">
        <v>468</v>
      </c>
      <c r="F10" s="10" t="s">
        <v>469</v>
      </c>
      <c r="G10" s="738" t="s">
        <v>708</v>
      </c>
      <c r="H10" s="3"/>
      <c r="I10" s="3"/>
      <c r="J10" s="3"/>
      <c r="K10" s="3"/>
      <c r="L10" s="3"/>
      <c r="M10" s="3"/>
      <c r="N10" s="3"/>
    </row>
    <row r="11" spans="1:14" ht="24" x14ac:dyDescent="0.2">
      <c r="A11" s="766"/>
      <c r="B11" s="765"/>
      <c r="C11" s="768"/>
      <c r="D11" s="11" t="s">
        <v>480</v>
      </c>
      <c r="E11" s="738"/>
      <c r="F11" s="8" t="s">
        <v>481</v>
      </c>
      <c r="G11" s="738"/>
      <c r="H11" s="3"/>
      <c r="I11" s="3"/>
      <c r="J11" s="3"/>
      <c r="K11" s="3"/>
      <c r="L11" s="3"/>
      <c r="M11" s="3"/>
      <c r="N11" s="3"/>
    </row>
    <row r="12" spans="1:14" ht="48" x14ac:dyDescent="0.2">
      <c r="A12" s="766"/>
      <c r="B12" s="765"/>
      <c r="C12" s="768"/>
      <c r="D12" s="11" t="s">
        <v>489</v>
      </c>
      <c r="E12" s="738"/>
      <c r="F12" s="10" t="s">
        <v>482</v>
      </c>
      <c r="G12" s="738"/>
      <c r="H12" s="3"/>
      <c r="I12" s="3"/>
      <c r="J12" s="3"/>
      <c r="K12" s="3"/>
      <c r="L12" s="3"/>
      <c r="M12" s="3"/>
      <c r="N12" s="3"/>
    </row>
    <row r="13" spans="1:14" ht="72" x14ac:dyDescent="0.2">
      <c r="A13" s="766"/>
      <c r="B13" s="765"/>
      <c r="C13" s="768"/>
      <c r="D13" s="11" t="s">
        <v>720</v>
      </c>
      <c r="E13" s="738"/>
      <c r="F13" s="10" t="s">
        <v>497</v>
      </c>
      <c r="G13" s="738"/>
      <c r="H13" s="3"/>
      <c r="I13" s="3"/>
      <c r="J13" s="3"/>
      <c r="K13" s="3"/>
      <c r="L13" s="3"/>
      <c r="M13" s="3"/>
      <c r="N13" s="3"/>
    </row>
    <row r="14" spans="1:14" ht="132" x14ac:dyDescent="0.2">
      <c r="A14" s="766"/>
      <c r="B14" s="765"/>
      <c r="C14" s="768"/>
      <c r="D14" s="10" t="s">
        <v>761</v>
      </c>
      <c r="E14" s="738"/>
      <c r="F14" s="10" t="s">
        <v>498</v>
      </c>
      <c r="G14" s="738"/>
      <c r="H14" s="3"/>
      <c r="I14" s="3"/>
      <c r="J14" s="3"/>
      <c r="K14" s="3"/>
      <c r="L14" s="3"/>
      <c r="M14" s="3"/>
      <c r="N14" s="3"/>
    </row>
    <row r="15" spans="1:14" ht="24" x14ac:dyDescent="0.2">
      <c r="A15" s="766">
        <v>3</v>
      </c>
      <c r="B15" s="765" t="s">
        <v>499</v>
      </c>
      <c r="C15" s="768" t="s">
        <v>767</v>
      </c>
      <c r="D15" s="11" t="s">
        <v>501</v>
      </c>
      <c r="E15" s="835" t="s">
        <v>502</v>
      </c>
      <c r="F15" s="835" t="s">
        <v>503</v>
      </c>
      <c r="G15" s="768" t="s">
        <v>504</v>
      </c>
      <c r="H15" s="3"/>
      <c r="I15" s="3"/>
      <c r="J15" s="3"/>
      <c r="K15" s="3"/>
      <c r="L15" s="3"/>
      <c r="M15" s="3"/>
      <c r="N15" s="3"/>
    </row>
    <row r="16" spans="1:14" ht="24" x14ac:dyDescent="0.2">
      <c r="A16" s="766"/>
      <c r="B16" s="765"/>
      <c r="C16" s="768"/>
      <c r="D16" s="11" t="s">
        <v>480</v>
      </c>
      <c r="E16" s="835"/>
      <c r="F16" s="835"/>
      <c r="G16" s="768"/>
      <c r="H16" s="3"/>
      <c r="I16" s="3"/>
      <c r="J16" s="3"/>
      <c r="K16" s="3"/>
      <c r="L16" s="3"/>
      <c r="M16" s="3"/>
      <c r="N16" s="3"/>
    </row>
    <row r="17" spans="1:14" ht="96" x14ac:dyDescent="0.2">
      <c r="A17" s="766"/>
      <c r="B17" s="765"/>
      <c r="C17" s="768"/>
      <c r="D17" s="11" t="s">
        <v>467</v>
      </c>
      <c r="E17" s="835"/>
      <c r="F17" s="12" t="s">
        <v>505</v>
      </c>
      <c r="G17" s="768"/>
      <c r="H17" s="3"/>
      <c r="I17" s="3"/>
      <c r="J17" s="3"/>
      <c r="K17" s="3"/>
      <c r="L17" s="3"/>
      <c r="M17" s="3"/>
      <c r="N17" s="3"/>
    </row>
    <row r="18" spans="1:14" ht="48" x14ac:dyDescent="0.2">
      <c r="A18" s="766"/>
      <c r="B18" s="765"/>
      <c r="C18" s="768"/>
      <c r="D18" s="11" t="s">
        <v>519</v>
      </c>
      <c r="E18" s="835"/>
      <c r="F18" s="835" t="s">
        <v>506</v>
      </c>
      <c r="G18" s="768"/>
      <c r="H18" s="3"/>
      <c r="I18" s="3"/>
      <c r="J18" s="3"/>
      <c r="K18" s="3"/>
      <c r="L18" s="3"/>
      <c r="M18" s="3"/>
      <c r="N18" s="3"/>
    </row>
    <row r="19" spans="1:14" ht="36" x14ac:dyDescent="0.2">
      <c r="A19" s="766"/>
      <c r="B19" s="765"/>
      <c r="C19" s="768"/>
      <c r="D19" s="11" t="s">
        <v>526</v>
      </c>
      <c r="E19" s="835"/>
      <c r="F19" s="835"/>
      <c r="G19" s="768"/>
      <c r="H19" s="3"/>
      <c r="I19" s="3"/>
      <c r="J19" s="3"/>
      <c r="K19" s="3"/>
      <c r="L19" s="3"/>
      <c r="M19" s="3"/>
      <c r="N19" s="3"/>
    </row>
    <row r="20" spans="1:14" ht="72" x14ac:dyDescent="0.2">
      <c r="A20" s="766"/>
      <c r="B20" s="765"/>
      <c r="C20" s="768"/>
      <c r="D20" s="11" t="s">
        <v>787</v>
      </c>
      <c r="E20" s="835"/>
      <c r="F20" s="835"/>
      <c r="G20" s="768"/>
      <c r="H20" s="3"/>
      <c r="I20" s="3"/>
      <c r="J20" s="3"/>
      <c r="K20" s="3"/>
      <c r="L20" s="3"/>
      <c r="M20" s="3"/>
      <c r="N20" s="3"/>
    </row>
    <row r="21" spans="1:14" ht="84" x14ac:dyDescent="0.2">
      <c r="A21" s="766"/>
      <c r="B21" s="765"/>
      <c r="C21" s="768"/>
      <c r="D21" s="11" t="s">
        <v>793</v>
      </c>
      <c r="E21" s="835"/>
      <c r="F21" s="835" t="s">
        <v>520</v>
      </c>
      <c r="G21" s="768"/>
      <c r="H21" s="3"/>
      <c r="I21" s="3"/>
      <c r="J21" s="3"/>
      <c r="K21" s="3"/>
      <c r="L21" s="3"/>
      <c r="M21" s="3"/>
      <c r="N21" s="3"/>
    </row>
    <row r="22" spans="1:14" ht="48" x14ac:dyDescent="0.2">
      <c r="A22" s="766"/>
      <c r="B22" s="765"/>
      <c r="C22" s="768"/>
      <c r="D22" s="11" t="s">
        <v>794</v>
      </c>
      <c r="E22" s="835"/>
      <c r="F22" s="835"/>
      <c r="G22" s="768"/>
      <c r="H22" s="3"/>
      <c r="I22" s="3"/>
      <c r="J22" s="3"/>
      <c r="K22" s="3"/>
      <c r="L22" s="3"/>
      <c r="M22" s="3"/>
      <c r="N22" s="3"/>
    </row>
    <row r="23" spans="1:14" ht="108" x14ac:dyDescent="0.2">
      <c r="A23" s="766"/>
      <c r="B23" s="765"/>
      <c r="C23" s="768"/>
      <c r="D23" s="11" t="s">
        <v>891</v>
      </c>
      <c r="E23" s="835"/>
      <c r="F23" s="12" t="s">
        <v>527</v>
      </c>
      <c r="G23" s="768"/>
      <c r="H23" s="3"/>
      <c r="I23" s="3"/>
      <c r="J23" s="3"/>
      <c r="K23" s="3"/>
      <c r="L23" s="3"/>
      <c r="M23" s="3"/>
      <c r="N23" s="3"/>
    </row>
    <row r="24" spans="1:14" ht="96" x14ac:dyDescent="0.2">
      <c r="A24" s="766"/>
      <c r="B24" s="765"/>
      <c r="C24" s="768"/>
      <c r="D24" s="11" t="s">
        <v>895</v>
      </c>
      <c r="E24" s="835"/>
      <c r="F24" s="12" t="s">
        <v>896</v>
      </c>
      <c r="G24" s="768"/>
      <c r="H24" s="3"/>
      <c r="I24" s="3"/>
      <c r="J24" s="3"/>
      <c r="K24" s="3"/>
      <c r="L24" s="3"/>
      <c r="M24" s="3"/>
      <c r="N24" s="3"/>
    </row>
    <row r="25" spans="1:14" ht="72" x14ac:dyDescent="0.2">
      <c r="A25" s="766">
        <v>4</v>
      </c>
      <c r="B25" s="765" t="s">
        <v>532</v>
      </c>
      <c r="C25" s="738" t="s">
        <v>533</v>
      </c>
      <c r="D25" s="11" t="s">
        <v>480</v>
      </c>
      <c r="E25" s="738" t="s">
        <v>534</v>
      </c>
      <c r="F25" s="11" t="s">
        <v>535</v>
      </c>
      <c r="G25" s="768" t="s">
        <v>536</v>
      </c>
      <c r="H25" s="3"/>
      <c r="I25" s="3"/>
      <c r="J25" s="3"/>
      <c r="K25" s="3"/>
      <c r="L25" s="3"/>
      <c r="M25" s="3"/>
      <c r="N25" s="3"/>
    </row>
    <row r="26" spans="1:14" ht="72" x14ac:dyDescent="0.2">
      <c r="A26" s="766"/>
      <c r="B26" s="765"/>
      <c r="C26" s="738"/>
      <c r="D26" s="11" t="s">
        <v>489</v>
      </c>
      <c r="E26" s="738"/>
      <c r="F26" s="11" t="s">
        <v>537</v>
      </c>
      <c r="G26" s="768"/>
      <c r="H26" s="3"/>
      <c r="I26" s="3"/>
      <c r="J26" s="3"/>
      <c r="K26" s="3"/>
      <c r="L26" s="3"/>
      <c r="M26" s="3"/>
      <c r="N26" s="3"/>
    </row>
    <row r="27" spans="1:14" ht="204" x14ac:dyDescent="0.2">
      <c r="A27" s="766"/>
      <c r="B27" s="765"/>
      <c r="C27" s="738"/>
      <c r="D27" s="11" t="s">
        <v>906</v>
      </c>
      <c r="E27" s="738"/>
      <c r="F27" s="11" t="s">
        <v>539</v>
      </c>
      <c r="G27" s="768"/>
      <c r="H27" s="3"/>
      <c r="I27" s="3"/>
      <c r="J27" s="3"/>
      <c r="K27" s="3"/>
      <c r="L27" s="3"/>
      <c r="M27" s="3"/>
      <c r="N27" s="3"/>
    </row>
    <row r="28" spans="1:14" ht="120" x14ac:dyDescent="0.2">
      <c r="A28" s="766"/>
      <c r="B28" s="765"/>
      <c r="C28" s="738"/>
      <c r="D28" s="11" t="s">
        <v>907</v>
      </c>
      <c r="E28" s="738"/>
      <c r="F28" s="11" t="s">
        <v>540</v>
      </c>
      <c r="G28" s="768"/>
      <c r="H28" s="3"/>
      <c r="I28" s="3"/>
      <c r="J28" s="3"/>
      <c r="K28" s="3"/>
      <c r="L28" s="3"/>
      <c r="M28" s="3"/>
      <c r="N28" s="3"/>
    </row>
    <row r="29" spans="1:14" ht="36" x14ac:dyDescent="0.2">
      <c r="A29" s="765">
        <v>5</v>
      </c>
      <c r="B29" s="765" t="s">
        <v>912</v>
      </c>
      <c r="C29" s="767" t="s">
        <v>542</v>
      </c>
      <c r="D29" s="11" t="s">
        <v>543</v>
      </c>
      <c r="E29" s="738" t="s">
        <v>544</v>
      </c>
      <c r="F29" s="11" t="s">
        <v>545</v>
      </c>
      <c r="G29" s="768" t="s">
        <v>913</v>
      </c>
      <c r="H29" s="3"/>
      <c r="I29" s="3"/>
      <c r="J29" s="3"/>
      <c r="K29" s="3"/>
      <c r="L29" s="3"/>
      <c r="M29" s="3"/>
      <c r="N29" s="3"/>
    </row>
    <row r="30" spans="1:14" x14ac:dyDescent="0.2">
      <c r="A30" s="765"/>
      <c r="B30" s="765"/>
      <c r="C30" s="767"/>
      <c r="D30" s="11" t="s">
        <v>547</v>
      </c>
      <c r="E30" s="738"/>
      <c r="F30" s="738" t="s">
        <v>548</v>
      </c>
      <c r="G30" s="768"/>
      <c r="H30" s="3"/>
      <c r="I30" s="3"/>
      <c r="J30" s="3"/>
      <c r="K30" s="3"/>
      <c r="L30" s="3"/>
      <c r="M30" s="3"/>
      <c r="N30" s="3"/>
    </row>
    <row r="31" spans="1:14" ht="48" x14ac:dyDescent="0.2">
      <c r="A31" s="765"/>
      <c r="B31" s="765"/>
      <c r="C31" s="767"/>
      <c r="D31" s="11" t="s">
        <v>519</v>
      </c>
      <c r="E31" s="738"/>
      <c r="F31" s="738"/>
      <c r="G31" s="768"/>
      <c r="H31" s="3"/>
      <c r="I31" s="3"/>
      <c r="J31" s="3"/>
      <c r="K31" s="3"/>
      <c r="L31" s="3"/>
      <c r="M31" s="3"/>
      <c r="N31" s="3"/>
    </row>
    <row r="32" spans="1:14" ht="24" x14ac:dyDescent="0.2">
      <c r="A32" s="765"/>
      <c r="B32" s="765"/>
      <c r="C32" s="767"/>
      <c r="D32" s="11" t="s">
        <v>558</v>
      </c>
      <c r="E32" s="738"/>
      <c r="F32" s="738" t="s">
        <v>554</v>
      </c>
      <c r="G32" s="768"/>
      <c r="H32" s="3"/>
      <c r="I32" s="3"/>
      <c r="J32" s="3"/>
      <c r="K32" s="3"/>
      <c r="L32" s="3"/>
      <c r="M32" s="3"/>
      <c r="N32" s="3"/>
    </row>
    <row r="33" spans="1:14" ht="24" x14ac:dyDescent="0.2">
      <c r="A33" s="765"/>
      <c r="B33" s="765"/>
      <c r="C33" s="767"/>
      <c r="D33" s="11" t="s">
        <v>501</v>
      </c>
      <c r="E33" s="738"/>
      <c r="F33" s="738"/>
      <c r="G33" s="768"/>
      <c r="H33" s="3"/>
      <c r="I33" s="3"/>
      <c r="J33" s="3"/>
      <c r="K33" s="3"/>
      <c r="L33" s="3"/>
      <c r="M33" s="3"/>
      <c r="N33" s="3"/>
    </row>
    <row r="34" spans="1:14" ht="60" x14ac:dyDescent="0.2">
      <c r="A34" s="765"/>
      <c r="B34" s="765"/>
      <c r="C34" s="767"/>
      <c r="D34" s="11" t="s">
        <v>921</v>
      </c>
      <c r="E34" s="738"/>
      <c r="F34" s="738" t="s">
        <v>554</v>
      </c>
      <c r="G34" s="768"/>
      <c r="H34" s="3"/>
      <c r="I34" s="3"/>
      <c r="J34" s="3"/>
      <c r="K34" s="3"/>
      <c r="L34" s="3"/>
      <c r="M34" s="3"/>
      <c r="N34" s="3"/>
    </row>
    <row r="35" spans="1:14" ht="120" x14ac:dyDescent="0.2">
      <c r="A35" s="765"/>
      <c r="B35" s="765"/>
      <c r="C35" s="767"/>
      <c r="D35" s="11" t="s">
        <v>927</v>
      </c>
      <c r="E35" s="738"/>
      <c r="F35" s="738"/>
      <c r="G35" s="768"/>
      <c r="H35" s="3"/>
      <c r="I35" s="3"/>
      <c r="J35" s="3"/>
      <c r="K35" s="3"/>
      <c r="L35" s="3"/>
      <c r="M35" s="3"/>
      <c r="N35" s="3"/>
    </row>
    <row r="36" spans="1:14" ht="60" x14ac:dyDescent="0.2">
      <c r="A36" s="765"/>
      <c r="B36" s="765"/>
      <c r="C36" s="767"/>
      <c r="D36" s="11" t="s">
        <v>932</v>
      </c>
      <c r="E36" s="738"/>
      <c r="F36" s="738" t="s">
        <v>933</v>
      </c>
      <c r="G36" s="768"/>
      <c r="H36" s="3"/>
      <c r="I36" s="3"/>
      <c r="J36" s="3"/>
      <c r="K36" s="3"/>
      <c r="L36" s="3"/>
      <c r="M36" s="3"/>
      <c r="N36" s="3"/>
    </row>
    <row r="37" spans="1:14" ht="48" x14ac:dyDescent="0.2">
      <c r="A37" s="765"/>
      <c r="B37" s="765"/>
      <c r="C37" s="767"/>
      <c r="D37" s="11" t="s">
        <v>934</v>
      </c>
      <c r="E37" s="738"/>
      <c r="F37" s="738"/>
      <c r="G37" s="768"/>
      <c r="H37" s="3"/>
      <c r="I37" s="3"/>
      <c r="J37" s="3"/>
      <c r="K37" s="3"/>
      <c r="L37" s="3"/>
      <c r="M37" s="3"/>
      <c r="N37" s="3"/>
    </row>
    <row r="38" spans="1:14" ht="72" x14ac:dyDescent="0.2">
      <c r="A38" s="765"/>
      <c r="B38" s="765"/>
      <c r="C38" s="767"/>
      <c r="D38" s="11" t="s">
        <v>939</v>
      </c>
      <c r="E38" s="738"/>
      <c r="F38" s="738" t="s">
        <v>940</v>
      </c>
      <c r="G38" s="768"/>
      <c r="H38" s="3"/>
      <c r="I38" s="3"/>
      <c r="J38" s="3"/>
      <c r="K38" s="3"/>
      <c r="L38" s="3"/>
      <c r="M38" s="3"/>
      <c r="N38" s="3"/>
    </row>
    <row r="39" spans="1:14" ht="60" x14ac:dyDescent="0.2">
      <c r="A39" s="765"/>
      <c r="B39" s="765"/>
      <c r="C39" s="767"/>
      <c r="D39" s="11" t="s">
        <v>941</v>
      </c>
      <c r="E39" s="738"/>
      <c r="F39" s="738"/>
      <c r="G39" s="768"/>
      <c r="H39" s="3"/>
      <c r="I39" s="3"/>
      <c r="J39" s="3"/>
      <c r="K39" s="3"/>
      <c r="L39" s="3"/>
      <c r="M39" s="3"/>
      <c r="N39" s="3"/>
    </row>
    <row r="40" spans="1:14" ht="36" x14ac:dyDescent="0.2">
      <c r="A40" s="766">
        <v>6</v>
      </c>
      <c r="B40" s="765" t="s">
        <v>561</v>
      </c>
      <c r="C40" s="738" t="s">
        <v>562</v>
      </c>
      <c r="D40" s="738" t="s">
        <v>558</v>
      </c>
      <c r="E40" s="768" t="s">
        <v>942</v>
      </c>
      <c r="F40" s="11" t="s">
        <v>564</v>
      </c>
      <c r="G40" s="768" t="s">
        <v>943</v>
      </c>
      <c r="H40" s="3"/>
      <c r="I40" s="3"/>
      <c r="J40" s="3"/>
      <c r="K40" s="3"/>
      <c r="L40" s="3"/>
      <c r="M40" s="3"/>
      <c r="N40" s="3"/>
    </row>
    <row r="41" spans="1:14" ht="72" x14ac:dyDescent="0.2">
      <c r="A41" s="766"/>
      <c r="B41" s="765"/>
      <c r="C41" s="738"/>
      <c r="D41" s="738"/>
      <c r="E41" s="768"/>
      <c r="F41" s="11" t="s">
        <v>566</v>
      </c>
      <c r="G41" s="768"/>
      <c r="H41" s="3"/>
      <c r="I41" s="3"/>
      <c r="J41" s="3"/>
      <c r="K41" s="3"/>
      <c r="L41" s="3"/>
      <c r="M41" s="3"/>
      <c r="N41" s="3"/>
    </row>
    <row r="42" spans="1:14" ht="36" x14ac:dyDescent="0.2">
      <c r="A42" s="766"/>
      <c r="B42" s="765"/>
      <c r="C42" s="738"/>
      <c r="D42" s="738" t="s">
        <v>467</v>
      </c>
      <c r="E42" s="768"/>
      <c r="F42" s="11" t="s">
        <v>573</v>
      </c>
      <c r="G42" s="768"/>
      <c r="H42" s="3"/>
      <c r="I42" s="3"/>
      <c r="J42" s="3"/>
      <c r="K42" s="3"/>
      <c r="L42" s="3"/>
      <c r="M42" s="3"/>
      <c r="N42" s="3"/>
    </row>
    <row r="43" spans="1:14" ht="108" x14ac:dyDescent="0.2">
      <c r="A43" s="766"/>
      <c r="B43" s="765"/>
      <c r="C43" s="738"/>
      <c r="D43" s="738"/>
      <c r="E43" s="768"/>
      <c r="F43" s="11" t="s">
        <v>574</v>
      </c>
      <c r="G43" s="768"/>
      <c r="H43" s="3"/>
      <c r="I43" s="3"/>
      <c r="J43" s="3"/>
      <c r="K43" s="3"/>
      <c r="L43" s="3"/>
      <c r="M43" s="3"/>
      <c r="N43" s="3"/>
    </row>
    <row r="44" spans="1:14" ht="60" x14ac:dyDescent="0.2">
      <c r="A44" s="766"/>
      <c r="B44" s="765"/>
      <c r="C44" s="738"/>
      <c r="D44" s="738" t="s">
        <v>526</v>
      </c>
      <c r="E44" s="768"/>
      <c r="F44" s="11" t="s">
        <v>580</v>
      </c>
      <c r="G44" s="768"/>
      <c r="H44" s="3"/>
      <c r="I44" s="3"/>
      <c r="J44" s="3"/>
      <c r="K44" s="3"/>
      <c r="L44" s="3"/>
      <c r="M44" s="3"/>
      <c r="N44" s="3"/>
    </row>
    <row r="45" spans="1:14" ht="48" x14ac:dyDescent="0.2">
      <c r="A45" s="766"/>
      <c r="B45" s="765"/>
      <c r="C45" s="738"/>
      <c r="D45" s="738"/>
      <c r="E45" s="768"/>
      <c r="F45" s="11" t="s">
        <v>598</v>
      </c>
      <c r="G45" s="768"/>
      <c r="H45" s="3"/>
      <c r="I45" s="3"/>
      <c r="J45" s="3"/>
      <c r="K45" s="3"/>
      <c r="L45" s="3"/>
      <c r="M45" s="3"/>
      <c r="N45" s="3"/>
    </row>
    <row r="46" spans="1:14" ht="36" x14ac:dyDescent="0.2">
      <c r="A46" s="766"/>
      <c r="B46" s="765"/>
      <c r="C46" s="738"/>
      <c r="D46" s="738" t="s">
        <v>519</v>
      </c>
      <c r="E46" s="768"/>
      <c r="F46" s="11" t="s">
        <v>602</v>
      </c>
      <c r="G46" s="768"/>
      <c r="H46" s="3"/>
      <c r="I46" s="3"/>
      <c r="J46" s="3"/>
      <c r="K46" s="3"/>
      <c r="L46" s="3"/>
      <c r="M46" s="3"/>
      <c r="N46" s="3"/>
    </row>
    <row r="47" spans="1:14" ht="48" x14ac:dyDescent="0.2">
      <c r="A47" s="766"/>
      <c r="B47" s="765"/>
      <c r="C47" s="738"/>
      <c r="D47" s="738"/>
      <c r="E47" s="768"/>
      <c r="F47" s="11" t="s">
        <v>603</v>
      </c>
      <c r="G47" s="768"/>
      <c r="H47" s="3"/>
      <c r="I47" s="3"/>
      <c r="J47" s="3"/>
      <c r="K47" s="3"/>
      <c r="L47" s="3"/>
      <c r="M47" s="3"/>
      <c r="N47" s="3"/>
    </row>
    <row r="48" spans="1:14" ht="72" x14ac:dyDescent="0.2">
      <c r="A48" s="766"/>
      <c r="B48" s="765"/>
      <c r="C48" s="738"/>
      <c r="D48" s="11" t="s">
        <v>501</v>
      </c>
      <c r="E48" s="768"/>
      <c r="F48" s="11" t="s">
        <v>604</v>
      </c>
      <c r="G48" s="768"/>
      <c r="H48" s="3"/>
      <c r="I48" s="3"/>
      <c r="J48" s="3"/>
      <c r="K48" s="3"/>
      <c r="L48" s="3"/>
      <c r="M48" s="3"/>
      <c r="N48" s="3"/>
    </row>
    <row r="49" spans="1:14" ht="48" x14ac:dyDescent="0.2">
      <c r="A49" s="766"/>
      <c r="B49" s="765"/>
      <c r="C49" s="738"/>
      <c r="D49" s="738" t="s">
        <v>969</v>
      </c>
      <c r="E49" s="768"/>
      <c r="F49" s="11" t="s">
        <v>622</v>
      </c>
      <c r="G49" s="768"/>
      <c r="H49" s="3"/>
      <c r="I49" s="3"/>
      <c r="J49" s="3"/>
      <c r="K49" s="3"/>
      <c r="L49" s="3"/>
      <c r="M49" s="3"/>
      <c r="N49" s="3"/>
    </row>
    <row r="50" spans="1:14" ht="60" x14ac:dyDescent="0.2">
      <c r="A50" s="766"/>
      <c r="B50" s="765"/>
      <c r="C50" s="738"/>
      <c r="D50" s="738"/>
      <c r="E50" s="768"/>
      <c r="F50" s="11" t="s">
        <v>633</v>
      </c>
      <c r="G50" s="768"/>
      <c r="H50" s="3"/>
      <c r="I50" s="3"/>
      <c r="J50" s="3"/>
      <c r="K50" s="3"/>
      <c r="L50" s="3"/>
      <c r="M50" s="3"/>
      <c r="N50" s="3"/>
    </row>
    <row r="51" spans="1:14" ht="60" x14ac:dyDescent="0.2">
      <c r="A51" s="766">
        <v>7</v>
      </c>
      <c r="B51" s="765" t="s">
        <v>638</v>
      </c>
      <c r="C51" s="738" t="s">
        <v>639</v>
      </c>
      <c r="D51" s="11" t="s">
        <v>640</v>
      </c>
      <c r="E51" s="768" t="s">
        <v>641</v>
      </c>
      <c r="F51" s="10" t="s">
        <v>642</v>
      </c>
      <c r="G51" s="768" t="s">
        <v>1058</v>
      </c>
      <c r="H51" s="3"/>
      <c r="I51" s="3"/>
      <c r="J51" s="3"/>
      <c r="K51" s="3"/>
      <c r="L51" s="3"/>
      <c r="M51" s="3"/>
      <c r="N51" s="3"/>
    </row>
    <row r="52" spans="1:14" ht="48" x14ac:dyDescent="0.2">
      <c r="A52" s="766"/>
      <c r="B52" s="765"/>
      <c r="C52" s="738"/>
      <c r="D52" s="11" t="s">
        <v>519</v>
      </c>
      <c r="E52" s="768"/>
      <c r="F52" s="768" t="s">
        <v>645</v>
      </c>
      <c r="G52" s="854"/>
      <c r="H52" s="3"/>
      <c r="I52" s="3"/>
      <c r="J52" s="3"/>
      <c r="K52" s="3"/>
      <c r="L52" s="3"/>
      <c r="M52" s="3"/>
      <c r="N52" s="3"/>
    </row>
    <row r="53" spans="1:14" ht="24" x14ac:dyDescent="0.2">
      <c r="A53" s="766"/>
      <c r="B53" s="765"/>
      <c r="C53" s="738"/>
      <c r="D53" s="11" t="s">
        <v>501</v>
      </c>
      <c r="E53" s="768"/>
      <c r="F53" s="768"/>
      <c r="G53" s="854"/>
      <c r="H53" s="3"/>
      <c r="I53" s="3"/>
      <c r="J53" s="3"/>
      <c r="K53" s="3"/>
      <c r="L53" s="3"/>
      <c r="M53" s="3"/>
      <c r="N53" s="3"/>
    </row>
    <row r="54" spans="1:14" ht="24" x14ac:dyDescent="0.2">
      <c r="A54" s="766"/>
      <c r="B54" s="765"/>
      <c r="C54" s="738"/>
      <c r="D54" s="11" t="s">
        <v>558</v>
      </c>
      <c r="E54" s="768"/>
      <c r="F54" s="738" t="s">
        <v>650</v>
      </c>
      <c r="G54" s="854"/>
      <c r="H54" s="3"/>
      <c r="I54" s="3"/>
      <c r="J54" s="3"/>
      <c r="K54" s="3"/>
      <c r="L54" s="3"/>
      <c r="M54" s="3"/>
      <c r="N54" s="3"/>
    </row>
    <row r="55" spans="1:14" x14ac:dyDescent="0.2">
      <c r="A55" s="766"/>
      <c r="B55" s="765"/>
      <c r="C55" s="738"/>
      <c r="D55" s="11" t="s">
        <v>547</v>
      </c>
      <c r="E55" s="768"/>
      <c r="F55" s="738"/>
      <c r="G55" s="854"/>
      <c r="H55" s="3"/>
      <c r="I55" s="3"/>
      <c r="J55" s="3"/>
      <c r="K55" s="3"/>
      <c r="L55" s="3"/>
      <c r="M55" s="3"/>
      <c r="N55" s="3"/>
    </row>
    <row r="56" spans="1:14" ht="60" x14ac:dyDescent="0.2">
      <c r="A56" s="766"/>
      <c r="B56" s="765"/>
      <c r="C56" s="738"/>
      <c r="D56" s="11" t="s">
        <v>1093</v>
      </c>
      <c r="E56" s="768"/>
      <c r="F56" s="738" t="s">
        <v>656</v>
      </c>
      <c r="G56" s="854"/>
      <c r="H56" s="3"/>
      <c r="I56" s="3"/>
      <c r="J56" s="3"/>
      <c r="K56" s="3"/>
      <c r="L56" s="3"/>
      <c r="M56" s="3"/>
      <c r="N56" s="3"/>
    </row>
    <row r="57" spans="1:14" ht="60" x14ac:dyDescent="0.2">
      <c r="A57" s="766"/>
      <c r="B57" s="765"/>
      <c r="C57" s="738"/>
      <c r="D57" s="11" t="s">
        <v>1098</v>
      </c>
      <c r="E57" s="768"/>
      <c r="F57" s="738"/>
      <c r="G57" s="854"/>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85" zoomScaleNormal="85" workbookViewId="0">
      <selection activeCell="C5" sqref="C5:C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688" t="s">
        <v>657</v>
      </c>
      <c r="B1" s="688"/>
      <c r="C1" s="688"/>
      <c r="D1" s="688"/>
      <c r="E1" s="688"/>
      <c r="F1" s="688"/>
    </row>
    <row r="2" spans="1:14" customFormat="1" ht="31.35" customHeight="1" x14ac:dyDescent="0.3">
      <c r="A2" s="853" t="s">
        <v>1231</v>
      </c>
      <c r="B2" s="853"/>
      <c r="C2" s="853"/>
      <c r="D2" s="853"/>
      <c r="E2" s="853"/>
      <c r="F2" s="853"/>
    </row>
    <row r="3" spans="1:14" s="2" customFormat="1" ht="34.5" customHeight="1" x14ac:dyDescent="0.25">
      <c r="A3" s="855" t="s">
        <v>12</v>
      </c>
      <c r="B3" s="855" t="s">
        <v>659</v>
      </c>
      <c r="C3" s="855" t="s">
        <v>660</v>
      </c>
      <c r="D3" s="855" t="s">
        <v>403</v>
      </c>
      <c r="E3" s="855" t="s">
        <v>404</v>
      </c>
      <c r="F3" s="855" t="s">
        <v>661</v>
      </c>
      <c r="G3" s="855" t="s">
        <v>406</v>
      </c>
      <c r="H3" s="857" t="s">
        <v>662</v>
      </c>
      <c r="I3" s="859" t="s">
        <v>1232</v>
      </c>
      <c r="J3" s="860"/>
      <c r="K3" s="860"/>
      <c r="L3" s="860"/>
      <c r="M3" s="860"/>
      <c r="N3" s="861"/>
    </row>
    <row r="4" spans="1:14" s="2" customFormat="1" ht="31.5" customHeight="1" x14ac:dyDescent="0.25">
      <c r="A4" s="856"/>
      <c r="B4" s="856"/>
      <c r="C4" s="856"/>
      <c r="D4" s="856"/>
      <c r="E4" s="856"/>
      <c r="F4" s="856"/>
      <c r="G4" s="856"/>
      <c r="H4" s="858"/>
      <c r="I4" s="52" t="s">
        <v>413</v>
      </c>
      <c r="J4" s="52" t="s">
        <v>664</v>
      </c>
      <c r="K4" s="53" t="s">
        <v>666</v>
      </c>
      <c r="L4" s="53" t="s">
        <v>415</v>
      </c>
      <c r="M4" s="52" t="s">
        <v>667</v>
      </c>
      <c r="N4" s="53" t="s">
        <v>1123</v>
      </c>
    </row>
    <row r="5" spans="1:14" s="2" customFormat="1" ht="48" x14ac:dyDescent="0.2">
      <c r="A5" s="851">
        <v>1</v>
      </c>
      <c r="B5" s="851" t="s">
        <v>425</v>
      </c>
      <c r="C5" s="852" t="s">
        <v>669</v>
      </c>
      <c r="D5" s="9" t="s">
        <v>427</v>
      </c>
      <c r="E5" s="852" t="s">
        <v>428</v>
      </c>
      <c r="F5" s="5" t="s">
        <v>670</v>
      </c>
      <c r="G5" s="852" t="s">
        <v>430</v>
      </c>
      <c r="H5" s="3"/>
      <c r="I5" s="3"/>
      <c r="J5" s="3"/>
      <c r="K5" s="3"/>
      <c r="L5" s="3"/>
      <c r="M5" s="13"/>
      <c r="N5" s="4"/>
    </row>
    <row r="6" spans="1:14" ht="84" x14ac:dyDescent="0.2">
      <c r="A6" s="851"/>
      <c r="B6" s="851"/>
      <c r="C6" s="852"/>
      <c r="D6" s="9" t="s">
        <v>683</v>
      </c>
      <c r="E6" s="852"/>
      <c r="F6" s="11" t="s">
        <v>684</v>
      </c>
      <c r="G6" s="852"/>
      <c r="H6" s="3"/>
      <c r="I6" s="3"/>
      <c r="J6" s="3"/>
      <c r="K6" s="3"/>
      <c r="L6" s="3"/>
      <c r="M6" s="3"/>
      <c r="N6" s="3"/>
    </row>
    <row r="7" spans="1:14" ht="132" x14ac:dyDescent="0.2">
      <c r="A7" s="851"/>
      <c r="B7" s="851"/>
      <c r="C7" s="852"/>
      <c r="D7" s="9" t="s">
        <v>441</v>
      </c>
      <c r="E7" s="852"/>
      <c r="F7" s="11" t="s">
        <v>685</v>
      </c>
      <c r="G7" s="852"/>
      <c r="H7" s="3"/>
      <c r="I7" s="3"/>
      <c r="J7" s="3"/>
      <c r="K7" s="3"/>
      <c r="L7" s="3"/>
      <c r="M7" s="3"/>
      <c r="N7" s="3"/>
    </row>
    <row r="8" spans="1:14" ht="72" x14ac:dyDescent="0.2">
      <c r="A8" s="851"/>
      <c r="B8" s="851"/>
      <c r="C8" s="852"/>
      <c r="D8" s="9" t="s">
        <v>692</v>
      </c>
      <c r="E8" s="852"/>
      <c r="F8" s="11" t="s">
        <v>693</v>
      </c>
      <c r="G8" s="852"/>
      <c r="H8" s="3"/>
      <c r="I8" s="3"/>
      <c r="J8" s="3"/>
      <c r="K8" s="3"/>
      <c r="L8" s="3"/>
      <c r="M8" s="3"/>
      <c r="N8" s="3"/>
    </row>
    <row r="9" spans="1:14" ht="72" x14ac:dyDescent="0.2">
      <c r="A9" s="851"/>
      <c r="B9" s="851"/>
      <c r="C9" s="852"/>
      <c r="D9" s="6" t="s">
        <v>706</v>
      </c>
      <c r="E9" s="852"/>
      <c r="F9" s="7" t="s">
        <v>707</v>
      </c>
      <c r="G9" s="852"/>
      <c r="H9" s="3"/>
      <c r="I9" s="3"/>
      <c r="J9" s="3"/>
      <c r="K9" s="3"/>
      <c r="L9" s="3"/>
      <c r="M9" s="3"/>
      <c r="N9" s="3"/>
    </row>
    <row r="10" spans="1:14" ht="60" x14ac:dyDescent="0.2">
      <c r="A10" s="766">
        <v>2</v>
      </c>
      <c r="B10" s="765" t="s">
        <v>465</v>
      </c>
      <c r="C10" s="768" t="s">
        <v>466</v>
      </c>
      <c r="D10" s="11" t="s">
        <v>467</v>
      </c>
      <c r="E10" s="738" t="s">
        <v>468</v>
      </c>
      <c r="F10" s="10" t="s">
        <v>469</v>
      </c>
      <c r="G10" s="738" t="s">
        <v>708</v>
      </c>
      <c r="H10" s="3"/>
      <c r="I10" s="3"/>
      <c r="J10" s="3"/>
      <c r="K10" s="3"/>
      <c r="L10" s="3"/>
      <c r="M10" s="3"/>
      <c r="N10" s="3"/>
    </row>
    <row r="11" spans="1:14" ht="24" x14ac:dyDescent="0.2">
      <c r="A11" s="766"/>
      <c r="B11" s="765"/>
      <c r="C11" s="768"/>
      <c r="D11" s="11" t="s">
        <v>480</v>
      </c>
      <c r="E11" s="738"/>
      <c r="F11" s="8" t="s">
        <v>481</v>
      </c>
      <c r="G11" s="738"/>
      <c r="H11" s="3"/>
      <c r="I11" s="3"/>
      <c r="J11" s="3"/>
      <c r="K11" s="3"/>
      <c r="L11" s="3"/>
      <c r="M11" s="3"/>
      <c r="N11" s="3"/>
    </row>
    <row r="12" spans="1:14" ht="48" x14ac:dyDescent="0.2">
      <c r="A12" s="766"/>
      <c r="B12" s="765"/>
      <c r="C12" s="768"/>
      <c r="D12" s="11" t="s">
        <v>489</v>
      </c>
      <c r="E12" s="738"/>
      <c r="F12" s="10" t="s">
        <v>482</v>
      </c>
      <c r="G12" s="738"/>
      <c r="H12" s="3"/>
      <c r="I12" s="3"/>
      <c r="J12" s="3"/>
      <c r="K12" s="3"/>
      <c r="L12" s="3"/>
      <c r="M12" s="3"/>
      <c r="N12" s="3"/>
    </row>
    <row r="13" spans="1:14" ht="72" x14ac:dyDescent="0.2">
      <c r="A13" s="766"/>
      <c r="B13" s="765"/>
      <c r="C13" s="768"/>
      <c r="D13" s="11" t="s">
        <v>720</v>
      </c>
      <c r="E13" s="738"/>
      <c r="F13" s="10" t="s">
        <v>497</v>
      </c>
      <c r="G13" s="738"/>
      <c r="H13" s="3"/>
      <c r="I13" s="3"/>
      <c r="J13" s="3"/>
      <c r="K13" s="3"/>
      <c r="L13" s="3"/>
      <c r="M13" s="3"/>
      <c r="N13" s="3"/>
    </row>
    <row r="14" spans="1:14" ht="132" x14ac:dyDescent="0.2">
      <c r="A14" s="766"/>
      <c r="B14" s="765"/>
      <c r="C14" s="768"/>
      <c r="D14" s="10" t="s">
        <v>761</v>
      </c>
      <c r="E14" s="738"/>
      <c r="F14" s="10" t="s">
        <v>498</v>
      </c>
      <c r="G14" s="738"/>
      <c r="H14" s="3"/>
      <c r="I14" s="3"/>
      <c r="J14" s="3"/>
      <c r="K14" s="3"/>
      <c r="L14" s="3"/>
      <c r="M14" s="3"/>
      <c r="N14" s="3"/>
    </row>
    <row r="15" spans="1:14" ht="24" x14ac:dyDescent="0.2">
      <c r="A15" s="766">
        <v>3</v>
      </c>
      <c r="B15" s="765" t="s">
        <v>499</v>
      </c>
      <c r="C15" s="768" t="s">
        <v>767</v>
      </c>
      <c r="D15" s="11" t="s">
        <v>501</v>
      </c>
      <c r="E15" s="835" t="s">
        <v>502</v>
      </c>
      <c r="F15" s="835" t="s">
        <v>503</v>
      </c>
      <c r="G15" s="768" t="s">
        <v>504</v>
      </c>
      <c r="H15" s="3"/>
      <c r="I15" s="3"/>
      <c r="J15" s="3"/>
      <c r="K15" s="3"/>
      <c r="L15" s="3"/>
      <c r="M15" s="3"/>
      <c r="N15" s="3"/>
    </row>
    <row r="16" spans="1:14" ht="24" x14ac:dyDescent="0.2">
      <c r="A16" s="766"/>
      <c r="B16" s="765"/>
      <c r="C16" s="768"/>
      <c r="D16" s="11" t="s">
        <v>480</v>
      </c>
      <c r="E16" s="835"/>
      <c r="F16" s="835"/>
      <c r="G16" s="768"/>
      <c r="H16" s="3"/>
      <c r="I16" s="3"/>
      <c r="J16" s="3"/>
      <c r="K16" s="3"/>
      <c r="L16" s="3"/>
      <c r="M16" s="3"/>
      <c r="N16" s="3"/>
    </row>
    <row r="17" spans="1:14" ht="96" x14ac:dyDescent="0.2">
      <c r="A17" s="766"/>
      <c r="B17" s="765"/>
      <c r="C17" s="768"/>
      <c r="D17" s="11" t="s">
        <v>467</v>
      </c>
      <c r="E17" s="835"/>
      <c r="F17" s="12" t="s">
        <v>505</v>
      </c>
      <c r="G17" s="768"/>
      <c r="H17" s="3"/>
      <c r="I17" s="3"/>
      <c r="J17" s="3"/>
      <c r="K17" s="3"/>
      <c r="L17" s="3"/>
      <c r="M17" s="3"/>
      <c r="N17" s="3"/>
    </row>
    <row r="18" spans="1:14" ht="48" x14ac:dyDescent="0.2">
      <c r="A18" s="766"/>
      <c r="B18" s="765"/>
      <c r="C18" s="768"/>
      <c r="D18" s="11" t="s">
        <v>519</v>
      </c>
      <c r="E18" s="835"/>
      <c r="F18" s="835" t="s">
        <v>506</v>
      </c>
      <c r="G18" s="768"/>
      <c r="H18" s="3"/>
      <c r="I18" s="3"/>
      <c r="J18" s="3"/>
      <c r="K18" s="3"/>
      <c r="L18" s="3"/>
      <c r="M18" s="3"/>
      <c r="N18" s="3"/>
    </row>
    <row r="19" spans="1:14" ht="36" x14ac:dyDescent="0.2">
      <c r="A19" s="766"/>
      <c r="B19" s="765"/>
      <c r="C19" s="768"/>
      <c r="D19" s="11" t="s">
        <v>526</v>
      </c>
      <c r="E19" s="835"/>
      <c r="F19" s="835"/>
      <c r="G19" s="768"/>
      <c r="H19" s="3"/>
      <c r="I19" s="3"/>
      <c r="J19" s="3"/>
      <c r="K19" s="3"/>
      <c r="L19" s="3"/>
      <c r="M19" s="3"/>
      <c r="N19" s="3"/>
    </row>
    <row r="20" spans="1:14" ht="72" x14ac:dyDescent="0.2">
      <c r="A20" s="766"/>
      <c r="B20" s="765"/>
      <c r="C20" s="768"/>
      <c r="D20" s="11" t="s">
        <v>787</v>
      </c>
      <c r="E20" s="835"/>
      <c r="F20" s="835"/>
      <c r="G20" s="768"/>
      <c r="H20" s="3"/>
      <c r="I20" s="3"/>
      <c r="J20" s="3"/>
      <c r="K20" s="3"/>
      <c r="L20" s="3"/>
      <c r="M20" s="3"/>
      <c r="N20" s="3"/>
    </row>
    <row r="21" spans="1:14" ht="84" x14ac:dyDescent="0.2">
      <c r="A21" s="766"/>
      <c r="B21" s="765"/>
      <c r="C21" s="768"/>
      <c r="D21" s="11" t="s">
        <v>793</v>
      </c>
      <c r="E21" s="835"/>
      <c r="F21" s="835" t="s">
        <v>520</v>
      </c>
      <c r="G21" s="768"/>
      <c r="H21" s="3"/>
      <c r="I21" s="3"/>
      <c r="J21" s="3"/>
      <c r="K21" s="3"/>
      <c r="L21" s="3"/>
      <c r="M21" s="3"/>
      <c r="N21" s="3"/>
    </row>
    <row r="22" spans="1:14" ht="48" x14ac:dyDescent="0.2">
      <c r="A22" s="766"/>
      <c r="B22" s="765"/>
      <c r="C22" s="768"/>
      <c r="D22" s="11" t="s">
        <v>794</v>
      </c>
      <c r="E22" s="835"/>
      <c r="F22" s="835"/>
      <c r="G22" s="768"/>
      <c r="H22" s="3"/>
      <c r="I22" s="3"/>
      <c r="J22" s="3"/>
      <c r="K22" s="3"/>
      <c r="L22" s="3"/>
      <c r="M22" s="3"/>
      <c r="N22" s="3"/>
    </row>
    <row r="23" spans="1:14" ht="108" x14ac:dyDescent="0.2">
      <c r="A23" s="766"/>
      <c r="B23" s="765"/>
      <c r="C23" s="768"/>
      <c r="D23" s="11" t="s">
        <v>891</v>
      </c>
      <c r="E23" s="835"/>
      <c r="F23" s="12" t="s">
        <v>527</v>
      </c>
      <c r="G23" s="768"/>
      <c r="H23" s="3"/>
      <c r="I23" s="3"/>
      <c r="J23" s="3"/>
      <c r="K23" s="3"/>
      <c r="L23" s="3"/>
      <c r="M23" s="3"/>
      <c r="N23" s="3"/>
    </row>
    <row r="24" spans="1:14" ht="96" x14ac:dyDescent="0.2">
      <c r="A24" s="766"/>
      <c r="B24" s="765"/>
      <c r="C24" s="768"/>
      <c r="D24" s="11" t="s">
        <v>895</v>
      </c>
      <c r="E24" s="835"/>
      <c r="F24" s="12" t="s">
        <v>896</v>
      </c>
      <c r="G24" s="768"/>
      <c r="H24" s="3"/>
      <c r="I24" s="3"/>
      <c r="J24" s="3"/>
      <c r="K24" s="3"/>
      <c r="L24" s="3"/>
      <c r="M24" s="3"/>
      <c r="N24" s="3"/>
    </row>
    <row r="25" spans="1:14" ht="72" x14ac:dyDescent="0.2">
      <c r="A25" s="766">
        <v>4</v>
      </c>
      <c r="B25" s="765" t="s">
        <v>532</v>
      </c>
      <c r="C25" s="738" t="s">
        <v>533</v>
      </c>
      <c r="D25" s="11" t="s">
        <v>480</v>
      </c>
      <c r="E25" s="738" t="s">
        <v>534</v>
      </c>
      <c r="F25" s="11" t="s">
        <v>535</v>
      </c>
      <c r="G25" s="768" t="s">
        <v>536</v>
      </c>
      <c r="H25" s="3"/>
      <c r="I25" s="3"/>
      <c r="J25" s="3"/>
      <c r="K25" s="3"/>
      <c r="L25" s="3"/>
      <c r="M25" s="3"/>
      <c r="N25" s="3"/>
    </row>
    <row r="26" spans="1:14" ht="72" x14ac:dyDescent="0.2">
      <c r="A26" s="766"/>
      <c r="B26" s="765"/>
      <c r="C26" s="738"/>
      <c r="D26" s="11" t="s">
        <v>489</v>
      </c>
      <c r="E26" s="738"/>
      <c r="F26" s="11" t="s">
        <v>537</v>
      </c>
      <c r="G26" s="768"/>
      <c r="H26" s="3"/>
      <c r="I26" s="3"/>
      <c r="J26" s="3"/>
      <c r="K26" s="3"/>
      <c r="L26" s="3"/>
      <c r="M26" s="3"/>
      <c r="N26" s="3"/>
    </row>
    <row r="27" spans="1:14" ht="204" x14ac:dyDescent="0.2">
      <c r="A27" s="766"/>
      <c r="B27" s="765"/>
      <c r="C27" s="738"/>
      <c r="D27" s="11" t="s">
        <v>906</v>
      </c>
      <c r="E27" s="738"/>
      <c r="F27" s="11" t="s">
        <v>539</v>
      </c>
      <c r="G27" s="768"/>
      <c r="H27" s="3"/>
      <c r="I27" s="3"/>
      <c r="J27" s="3"/>
      <c r="K27" s="3"/>
      <c r="L27" s="3"/>
      <c r="M27" s="3"/>
      <c r="N27" s="3"/>
    </row>
    <row r="28" spans="1:14" ht="120" x14ac:dyDescent="0.2">
      <c r="A28" s="766"/>
      <c r="B28" s="765"/>
      <c r="C28" s="738"/>
      <c r="D28" s="11" t="s">
        <v>907</v>
      </c>
      <c r="E28" s="738"/>
      <c r="F28" s="11" t="s">
        <v>540</v>
      </c>
      <c r="G28" s="768"/>
      <c r="H28" s="3"/>
      <c r="I28" s="3"/>
      <c r="J28" s="3"/>
      <c r="K28" s="3"/>
      <c r="L28" s="3"/>
      <c r="M28" s="3"/>
      <c r="N28" s="3"/>
    </row>
    <row r="29" spans="1:14" ht="36" x14ac:dyDescent="0.2">
      <c r="A29" s="765">
        <v>5</v>
      </c>
      <c r="B29" s="765" t="s">
        <v>912</v>
      </c>
      <c r="C29" s="767" t="s">
        <v>542</v>
      </c>
      <c r="D29" s="11" t="s">
        <v>543</v>
      </c>
      <c r="E29" s="738" t="s">
        <v>544</v>
      </c>
      <c r="F29" s="11" t="s">
        <v>545</v>
      </c>
      <c r="G29" s="768" t="s">
        <v>913</v>
      </c>
      <c r="H29" s="3"/>
      <c r="I29" s="3"/>
      <c r="J29" s="3"/>
      <c r="K29" s="3"/>
      <c r="L29" s="3"/>
      <c r="M29" s="3"/>
      <c r="N29" s="3"/>
    </row>
    <row r="30" spans="1:14" x14ac:dyDescent="0.2">
      <c r="A30" s="765"/>
      <c r="B30" s="765"/>
      <c r="C30" s="767"/>
      <c r="D30" s="11" t="s">
        <v>547</v>
      </c>
      <c r="E30" s="738"/>
      <c r="F30" s="738" t="s">
        <v>548</v>
      </c>
      <c r="G30" s="768"/>
      <c r="H30" s="3"/>
      <c r="I30" s="3"/>
      <c r="J30" s="3"/>
      <c r="K30" s="3"/>
      <c r="L30" s="3"/>
      <c r="M30" s="3"/>
      <c r="N30" s="3"/>
    </row>
    <row r="31" spans="1:14" ht="48" x14ac:dyDescent="0.2">
      <c r="A31" s="765"/>
      <c r="B31" s="765"/>
      <c r="C31" s="767"/>
      <c r="D31" s="11" t="s">
        <v>519</v>
      </c>
      <c r="E31" s="738"/>
      <c r="F31" s="738"/>
      <c r="G31" s="768"/>
      <c r="H31" s="3"/>
      <c r="I31" s="3"/>
      <c r="J31" s="3"/>
      <c r="K31" s="3"/>
      <c r="L31" s="3"/>
      <c r="M31" s="3"/>
      <c r="N31" s="3"/>
    </row>
    <row r="32" spans="1:14" ht="24" x14ac:dyDescent="0.2">
      <c r="A32" s="765"/>
      <c r="B32" s="765"/>
      <c r="C32" s="767"/>
      <c r="D32" s="11" t="s">
        <v>558</v>
      </c>
      <c r="E32" s="738"/>
      <c r="F32" s="738" t="s">
        <v>554</v>
      </c>
      <c r="G32" s="768"/>
      <c r="H32" s="3"/>
      <c r="I32" s="3"/>
      <c r="J32" s="3"/>
      <c r="K32" s="3"/>
      <c r="L32" s="3"/>
      <c r="M32" s="3"/>
      <c r="N32" s="3"/>
    </row>
    <row r="33" spans="1:14" ht="24" x14ac:dyDescent="0.2">
      <c r="A33" s="765"/>
      <c r="B33" s="765"/>
      <c r="C33" s="767"/>
      <c r="D33" s="11" t="s">
        <v>501</v>
      </c>
      <c r="E33" s="738"/>
      <c r="F33" s="738"/>
      <c r="G33" s="768"/>
      <c r="H33" s="3"/>
      <c r="I33" s="3"/>
      <c r="J33" s="3"/>
      <c r="K33" s="3"/>
      <c r="L33" s="3"/>
      <c r="M33" s="3"/>
      <c r="N33" s="3"/>
    </row>
    <row r="34" spans="1:14" ht="60" x14ac:dyDescent="0.2">
      <c r="A34" s="765"/>
      <c r="B34" s="765"/>
      <c r="C34" s="767"/>
      <c r="D34" s="11" t="s">
        <v>921</v>
      </c>
      <c r="E34" s="738"/>
      <c r="F34" s="738" t="s">
        <v>554</v>
      </c>
      <c r="G34" s="768"/>
      <c r="H34" s="3"/>
      <c r="I34" s="3"/>
      <c r="J34" s="3"/>
      <c r="K34" s="3"/>
      <c r="L34" s="3"/>
      <c r="M34" s="3"/>
      <c r="N34" s="3"/>
    </row>
    <row r="35" spans="1:14" ht="120" x14ac:dyDescent="0.2">
      <c r="A35" s="765"/>
      <c r="B35" s="765"/>
      <c r="C35" s="767"/>
      <c r="D35" s="11" t="s">
        <v>927</v>
      </c>
      <c r="E35" s="738"/>
      <c r="F35" s="738"/>
      <c r="G35" s="768"/>
      <c r="H35" s="3"/>
      <c r="I35" s="3"/>
      <c r="J35" s="3"/>
      <c r="K35" s="3"/>
      <c r="L35" s="3"/>
      <c r="M35" s="3"/>
      <c r="N35" s="3"/>
    </row>
    <row r="36" spans="1:14" ht="60" x14ac:dyDescent="0.2">
      <c r="A36" s="765"/>
      <c r="B36" s="765"/>
      <c r="C36" s="767"/>
      <c r="D36" s="11" t="s">
        <v>932</v>
      </c>
      <c r="E36" s="738"/>
      <c r="F36" s="738" t="s">
        <v>933</v>
      </c>
      <c r="G36" s="768"/>
      <c r="H36" s="3"/>
      <c r="I36" s="3"/>
      <c r="J36" s="3"/>
      <c r="K36" s="3"/>
      <c r="L36" s="3"/>
      <c r="M36" s="3"/>
      <c r="N36" s="3"/>
    </row>
    <row r="37" spans="1:14" ht="48" x14ac:dyDescent="0.2">
      <c r="A37" s="765"/>
      <c r="B37" s="765"/>
      <c r="C37" s="767"/>
      <c r="D37" s="11" t="s">
        <v>934</v>
      </c>
      <c r="E37" s="738"/>
      <c r="F37" s="738"/>
      <c r="G37" s="768"/>
      <c r="H37" s="3"/>
      <c r="I37" s="3"/>
      <c r="J37" s="3"/>
      <c r="K37" s="3"/>
      <c r="L37" s="3"/>
      <c r="M37" s="3"/>
      <c r="N37" s="3"/>
    </row>
    <row r="38" spans="1:14" ht="72" x14ac:dyDescent="0.2">
      <c r="A38" s="765"/>
      <c r="B38" s="765"/>
      <c r="C38" s="767"/>
      <c r="D38" s="11" t="s">
        <v>939</v>
      </c>
      <c r="E38" s="738"/>
      <c r="F38" s="738" t="s">
        <v>940</v>
      </c>
      <c r="G38" s="768"/>
      <c r="H38" s="3"/>
      <c r="I38" s="3"/>
      <c r="J38" s="3"/>
      <c r="K38" s="3"/>
      <c r="L38" s="3"/>
      <c r="M38" s="3"/>
      <c r="N38" s="3"/>
    </row>
    <row r="39" spans="1:14" ht="60" x14ac:dyDescent="0.2">
      <c r="A39" s="765"/>
      <c r="B39" s="765"/>
      <c r="C39" s="767"/>
      <c r="D39" s="11" t="s">
        <v>941</v>
      </c>
      <c r="E39" s="738"/>
      <c r="F39" s="738"/>
      <c r="G39" s="768"/>
      <c r="H39" s="3"/>
      <c r="I39" s="3"/>
      <c r="J39" s="3"/>
      <c r="K39" s="3"/>
      <c r="L39" s="3"/>
      <c r="M39" s="3"/>
      <c r="N39" s="3"/>
    </row>
    <row r="40" spans="1:14" ht="36" x14ac:dyDescent="0.2">
      <c r="A40" s="766">
        <v>6</v>
      </c>
      <c r="B40" s="765" t="s">
        <v>561</v>
      </c>
      <c r="C40" s="738" t="s">
        <v>562</v>
      </c>
      <c r="D40" s="738" t="s">
        <v>558</v>
      </c>
      <c r="E40" s="768" t="s">
        <v>942</v>
      </c>
      <c r="F40" s="11" t="s">
        <v>564</v>
      </c>
      <c r="G40" s="768" t="s">
        <v>943</v>
      </c>
      <c r="H40" s="3"/>
      <c r="I40" s="3"/>
      <c r="J40" s="3"/>
      <c r="K40" s="3"/>
      <c r="L40" s="3"/>
      <c r="M40" s="3"/>
      <c r="N40" s="3"/>
    </row>
    <row r="41" spans="1:14" ht="72" x14ac:dyDescent="0.2">
      <c r="A41" s="766"/>
      <c r="B41" s="765"/>
      <c r="C41" s="738"/>
      <c r="D41" s="738"/>
      <c r="E41" s="768"/>
      <c r="F41" s="11" t="s">
        <v>566</v>
      </c>
      <c r="G41" s="768"/>
      <c r="H41" s="3"/>
      <c r="I41" s="3"/>
      <c r="J41" s="3"/>
      <c r="K41" s="3"/>
      <c r="L41" s="3"/>
      <c r="M41" s="3"/>
      <c r="N41" s="3"/>
    </row>
    <row r="42" spans="1:14" ht="36" x14ac:dyDescent="0.2">
      <c r="A42" s="766"/>
      <c r="B42" s="765"/>
      <c r="C42" s="738"/>
      <c r="D42" s="738" t="s">
        <v>467</v>
      </c>
      <c r="E42" s="768"/>
      <c r="F42" s="11" t="s">
        <v>573</v>
      </c>
      <c r="G42" s="768"/>
      <c r="H42" s="3"/>
      <c r="I42" s="3"/>
      <c r="J42" s="3"/>
      <c r="K42" s="3"/>
      <c r="L42" s="3"/>
      <c r="M42" s="3"/>
      <c r="N42" s="3"/>
    </row>
    <row r="43" spans="1:14" ht="108" x14ac:dyDescent="0.2">
      <c r="A43" s="766"/>
      <c r="B43" s="765"/>
      <c r="C43" s="738"/>
      <c r="D43" s="738"/>
      <c r="E43" s="768"/>
      <c r="F43" s="11" t="s">
        <v>574</v>
      </c>
      <c r="G43" s="768"/>
      <c r="H43" s="3"/>
      <c r="I43" s="3"/>
      <c r="J43" s="3"/>
      <c r="K43" s="3"/>
      <c r="L43" s="3"/>
      <c r="M43" s="3"/>
      <c r="N43" s="3"/>
    </row>
    <row r="44" spans="1:14" ht="60" x14ac:dyDescent="0.2">
      <c r="A44" s="766"/>
      <c r="B44" s="765"/>
      <c r="C44" s="738"/>
      <c r="D44" s="738" t="s">
        <v>526</v>
      </c>
      <c r="E44" s="768"/>
      <c r="F44" s="11" t="s">
        <v>580</v>
      </c>
      <c r="G44" s="768"/>
      <c r="H44" s="3"/>
      <c r="I44" s="3"/>
      <c r="J44" s="3"/>
      <c r="K44" s="3"/>
      <c r="L44" s="3"/>
      <c r="M44" s="3"/>
      <c r="N44" s="3"/>
    </row>
    <row r="45" spans="1:14" ht="48" x14ac:dyDescent="0.2">
      <c r="A45" s="766"/>
      <c r="B45" s="765"/>
      <c r="C45" s="738"/>
      <c r="D45" s="738"/>
      <c r="E45" s="768"/>
      <c r="F45" s="11" t="s">
        <v>598</v>
      </c>
      <c r="G45" s="768"/>
      <c r="H45" s="3"/>
      <c r="I45" s="3"/>
      <c r="J45" s="3"/>
      <c r="K45" s="3"/>
      <c r="L45" s="3"/>
      <c r="M45" s="3"/>
      <c r="N45" s="3"/>
    </row>
    <row r="46" spans="1:14" ht="36" x14ac:dyDescent="0.2">
      <c r="A46" s="766"/>
      <c r="B46" s="765"/>
      <c r="C46" s="738"/>
      <c r="D46" s="738" t="s">
        <v>519</v>
      </c>
      <c r="E46" s="768"/>
      <c r="F46" s="11" t="s">
        <v>602</v>
      </c>
      <c r="G46" s="768"/>
      <c r="H46" s="3"/>
      <c r="I46" s="3"/>
      <c r="J46" s="3"/>
      <c r="K46" s="3"/>
      <c r="L46" s="3"/>
      <c r="M46" s="3"/>
      <c r="N46" s="3"/>
    </row>
    <row r="47" spans="1:14" ht="48" x14ac:dyDescent="0.2">
      <c r="A47" s="766"/>
      <c r="B47" s="765"/>
      <c r="C47" s="738"/>
      <c r="D47" s="738"/>
      <c r="E47" s="768"/>
      <c r="F47" s="11" t="s">
        <v>603</v>
      </c>
      <c r="G47" s="768"/>
      <c r="H47" s="3"/>
      <c r="I47" s="3"/>
      <c r="J47" s="3"/>
      <c r="K47" s="3"/>
      <c r="L47" s="3"/>
      <c r="M47" s="3"/>
      <c r="N47" s="3"/>
    </row>
    <row r="48" spans="1:14" ht="72" x14ac:dyDescent="0.2">
      <c r="A48" s="766"/>
      <c r="B48" s="765"/>
      <c r="C48" s="738"/>
      <c r="D48" s="11" t="s">
        <v>501</v>
      </c>
      <c r="E48" s="768"/>
      <c r="F48" s="11" t="s">
        <v>604</v>
      </c>
      <c r="G48" s="768"/>
      <c r="H48" s="3"/>
      <c r="I48" s="3"/>
      <c r="J48" s="3"/>
      <c r="K48" s="3"/>
      <c r="L48" s="3"/>
      <c r="M48" s="3"/>
      <c r="N48" s="3"/>
    </row>
    <row r="49" spans="1:14" ht="48" x14ac:dyDescent="0.2">
      <c r="A49" s="766"/>
      <c r="B49" s="765"/>
      <c r="C49" s="738"/>
      <c r="D49" s="738" t="s">
        <v>969</v>
      </c>
      <c r="E49" s="768"/>
      <c r="F49" s="11" t="s">
        <v>622</v>
      </c>
      <c r="G49" s="768"/>
      <c r="H49" s="3"/>
      <c r="I49" s="3"/>
      <c r="J49" s="3"/>
      <c r="K49" s="3"/>
      <c r="L49" s="3"/>
      <c r="M49" s="3"/>
      <c r="N49" s="3"/>
    </row>
    <row r="50" spans="1:14" ht="60" x14ac:dyDescent="0.2">
      <c r="A50" s="766"/>
      <c r="B50" s="765"/>
      <c r="C50" s="738"/>
      <c r="D50" s="738"/>
      <c r="E50" s="768"/>
      <c r="F50" s="11" t="s">
        <v>633</v>
      </c>
      <c r="G50" s="768"/>
      <c r="H50" s="3"/>
      <c r="I50" s="3"/>
      <c r="J50" s="3"/>
      <c r="K50" s="3"/>
      <c r="L50" s="3"/>
      <c r="M50" s="3"/>
      <c r="N50" s="3"/>
    </row>
    <row r="51" spans="1:14" ht="60" x14ac:dyDescent="0.2">
      <c r="A51" s="766">
        <v>7</v>
      </c>
      <c r="B51" s="765" t="s">
        <v>638</v>
      </c>
      <c r="C51" s="738" t="s">
        <v>639</v>
      </c>
      <c r="D51" s="11" t="s">
        <v>640</v>
      </c>
      <c r="E51" s="768" t="s">
        <v>641</v>
      </c>
      <c r="F51" s="10" t="s">
        <v>642</v>
      </c>
      <c r="G51" s="768" t="s">
        <v>1058</v>
      </c>
      <c r="H51" s="3"/>
      <c r="I51" s="3"/>
      <c r="J51" s="3"/>
      <c r="K51" s="3"/>
      <c r="L51" s="3"/>
      <c r="M51" s="3"/>
      <c r="N51" s="3"/>
    </row>
    <row r="52" spans="1:14" ht="48" x14ac:dyDescent="0.2">
      <c r="A52" s="766"/>
      <c r="B52" s="765"/>
      <c r="C52" s="738"/>
      <c r="D52" s="11" t="s">
        <v>519</v>
      </c>
      <c r="E52" s="768"/>
      <c r="F52" s="768" t="s">
        <v>645</v>
      </c>
      <c r="G52" s="854"/>
      <c r="H52" s="3"/>
      <c r="I52" s="3"/>
      <c r="J52" s="3"/>
      <c r="K52" s="3"/>
      <c r="L52" s="3"/>
      <c r="M52" s="3"/>
      <c r="N52" s="3"/>
    </row>
    <row r="53" spans="1:14" ht="24" x14ac:dyDescent="0.2">
      <c r="A53" s="766"/>
      <c r="B53" s="765"/>
      <c r="C53" s="738"/>
      <c r="D53" s="11" t="s">
        <v>501</v>
      </c>
      <c r="E53" s="768"/>
      <c r="F53" s="768"/>
      <c r="G53" s="854"/>
      <c r="H53" s="3"/>
      <c r="I53" s="3"/>
      <c r="J53" s="3"/>
      <c r="K53" s="3"/>
      <c r="L53" s="3"/>
      <c r="M53" s="3"/>
      <c r="N53" s="3"/>
    </row>
    <row r="54" spans="1:14" ht="24" x14ac:dyDescent="0.2">
      <c r="A54" s="766"/>
      <c r="B54" s="765"/>
      <c r="C54" s="738"/>
      <c r="D54" s="11" t="s">
        <v>558</v>
      </c>
      <c r="E54" s="768"/>
      <c r="F54" s="738" t="s">
        <v>650</v>
      </c>
      <c r="G54" s="854"/>
      <c r="H54" s="3"/>
      <c r="I54" s="3"/>
      <c r="J54" s="3"/>
      <c r="K54" s="3"/>
      <c r="L54" s="3"/>
      <c r="M54" s="3"/>
      <c r="N54" s="3"/>
    </row>
    <row r="55" spans="1:14" x14ac:dyDescent="0.2">
      <c r="A55" s="766"/>
      <c r="B55" s="765"/>
      <c r="C55" s="738"/>
      <c r="D55" s="11" t="s">
        <v>547</v>
      </c>
      <c r="E55" s="768"/>
      <c r="F55" s="738"/>
      <c r="G55" s="854"/>
      <c r="H55" s="3"/>
      <c r="I55" s="3"/>
      <c r="J55" s="3"/>
      <c r="K55" s="3"/>
      <c r="L55" s="3"/>
      <c r="M55" s="3"/>
      <c r="N55" s="3"/>
    </row>
    <row r="56" spans="1:14" ht="60" x14ac:dyDescent="0.2">
      <c r="A56" s="766"/>
      <c r="B56" s="765"/>
      <c r="C56" s="738"/>
      <c r="D56" s="11" t="s">
        <v>1093</v>
      </c>
      <c r="E56" s="768"/>
      <c r="F56" s="738" t="s">
        <v>656</v>
      </c>
      <c r="G56" s="854"/>
      <c r="H56" s="3"/>
      <c r="I56" s="3"/>
      <c r="J56" s="3"/>
      <c r="K56" s="3"/>
      <c r="L56" s="3"/>
      <c r="M56" s="3"/>
      <c r="N56" s="3"/>
    </row>
    <row r="57" spans="1:14" ht="60" x14ac:dyDescent="0.2">
      <c r="A57" s="766"/>
      <c r="B57" s="765"/>
      <c r="C57" s="738"/>
      <c r="D57" s="11" t="s">
        <v>1098</v>
      </c>
      <c r="E57" s="768"/>
      <c r="F57" s="738"/>
      <c r="G57" s="854"/>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B7A8C5-987F-45DF-80EB-5B7A28226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3acb01-3677-47bc-9f74-3e3f9815da0f"/>
    <ds:schemaRef ds:uri="daaf9afd-fd36-408d-b218-652a4a0b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904DF8-BEF6-4E54-ACA5-B94BD9E8320B}">
  <ds:schemaRefs>
    <ds:schemaRef ds:uri="073acb01-3677-47bc-9f74-3e3f9815da0f"/>
    <ds:schemaRef ds:uri="http://schemas.microsoft.com/office/2006/metadata/properties"/>
    <ds:schemaRef ds:uri="http://schemas.microsoft.com/office/2006/documentManagement/types"/>
    <ds:schemaRef ds:uri="http://www.w3.org/XML/1998/namespace"/>
    <ds:schemaRef ds:uri="http://purl.org/dc/terms/"/>
    <ds:schemaRef ds:uri="daaf9afd-fd36-408d-b218-652a4a0b0200"/>
    <ds:schemaRef ds:uri="http://purl.org/dc/dcmityp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4D45D310-51A0-4191-843E-3B604E2638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 </vt:lpstr>
      <vt:lpstr>SEGUIMIENTO 4 TRIM</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Sandra Paola Castillo Hernandez</cp:lastModifiedBy>
  <cp:revision/>
  <dcterms:created xsi:type="dcterms:W3CDTF">2020-02-13T14:21:15Z</dcterms:created>
  <dcterms:modified xsi:type="dcterms:W3CDTF">2022-04-25T18:00:53Z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