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activeTab="1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4" i="2"/>
  <c r="H9"/>
  <c r="H8"/>
  <c r="H7"/>
  <c r="H6"/>
  <c r="H5"/>
  <c r="C5"/>
  <c r="C6" s="1"/>
  <c r="C7" s="1"/>
  <c r="C8" s="1"/>
  <c r="C9" s="1"/>
  <c r="H4"/>
  <c r="F5"/>
  <c r="C4"/>
  <c r="H9" i="1"/>
  <c r="H8"/>
  <c r="H7"/>
  <c r="H6"/>
  <c r="H5"/>
  <c r="H4"/>
  <c r="C5"/>
  <c r="C6" s="1"/>
  <c r="C7" s="1"/>
  <c r="C8" s="1"/>
  <c r="C9" s="1"/>
  <c r="C4"/>
  <c r="F4"/>
  <c r="F6" i="2" l="1"/>
  <c r="G5"/>
  <c r="G4"/>
  <c r="G4" i="1"/>
  <c r="F5"/>
  <c r="F7" i="2" l="1"/>
  <c r="G6"/>
  <c r="G5" i="1"/>
  <c r="F6"/>
  <c r="F8" i="2" l="1"/>
  <c r="G7"/>
  <c r="F7" i="1"/>
  <c r="G6"/>
  <c r="F9" i="2" l="1"/>
  <c r="G9" s="1"/>
  <c r="G8"/>
  <c r="G7" i="1"/>
  <c r="F8"/>
  <c r="G8" l="1"/>
  <c r="F9"/>
  <c r="G9" s="1"/>
</calcChain>
</file>

<file path=xl/sharedStrings.xml><?xml version="1.0" encoding="utf-8"?>
<sst xmlns="http://schemas.openxmlformats.org/spreadsheetml/2006/main" count="19" uniqueCount="10">
  <si>
    <t>TOTAL PROCESOS RECIBIDOS DIARIAMENTE PARA REPARTO</t>
  </si>
  <si>
    <t xml:space="preserve">TOTAL DE PROCESOS REPARTIDOS EN EL DIA </t>
  </si>
  <si>
    <t>DIA</t>
  </si>
  <si>
    <t>INDICADOR DE OPORTUNIDAD DEL REPARTO</t>
  </si>
  <si>
    <t>CONGESTION</t>
  </si>
  <si>
    <t>SALDO POR REPARTIR</t>
  </si>
  <si>
    <t>ACUMULADO DE PROCESOS RECIBIDOS</t>
  </si>
  <si>
    <t>REPARTIDOS OPORTUNAMENTE</t>
  </si>
  <si>
    <t>OPORTUNIDAD</t>
  </si>
  <si>
    <t>SALDO INICIAL DEL DIA ANTERIOR: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</si>
</sst>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65" fontId="0" fillId="0" borderId="0" xfId="1" applyNumberFormat="1" applyFont="1"/>
    <xf numFmtId="9" fontId="0" fillId="0" borderId="0" xfId="2" applyFont="1"/>
    <xf numFmtId="165" fontId="0" fillId="0" borderId="0" xfId="1" applyNumberFormat="1" applyFont="1" applyAlignment="1">
      <alignment horizontal="center"/>
    </xf>
    <xf numFmtId="165" fontId="3" fillId="2" borderId="0" xfId="1" applyNumberFormat="1" applyFont="1" applyFill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 applyAlignment="1"/>
    <xf numFmtId="165" fontId="2" fillId="0" borderId="0" xfId="1" applyNumberFormat="1" applyFont="1"/>
    <xf numFmtId="165" fontId="2" fillId="0" borderId="0" xfId="2" applyNumberFormat="1" applyFont="1" applyAlignment="1"/>
    <xf numFmtId="165" fontId="4" fillId="0" borderId="1" xfId="1" applyNumberFormat="1" applyFont="1" applyBorder="1" applyAlignment="1">
      <alignment horizontal="center" vertical="justify" wrapText="1"/>
    </xf>
    <xf numFmtId="165" fontId="5" fillId="0" borderId="0" xfId="1" applyNumberFormat="1" applyFont="1" applyAlignment="1">
      <alignment horizontal="center" vertical="justify" wrapText="1"/>
    </xf>
    <xf numFmtId="165" fontId="4" fillId="3" borderId="1" xfId="1" applyNumberFormat="1" applyFont="1" applyFill="1" applyBorder="1" applyAlignment="1">
      <alignment horizontal="center" vertical="justify" wrapText="1"/>
    </xf>
    <xf numFmtId="165" fontId="0" fillId="3" borderId="0" xfId="1" applyNumberFormat="1" applyFont="1" applyFill="1" applyAlignment="1">
      <alignment horizontal="center"/>
    </xf>
    <xf numFmtId="165" fontId="2" fillId="3" borderId="0" xfId="1" applyNumberFormat="1" applyFont="1" applyFill="1"/>
    <xf numFmtId="165" fontId="0" fillId="3" borderId="0" xfId="1" applyNumberFormat="1" applyFont="1" applyFill="1"/>
    <xf numFmtId="165" fontId="2" fillId="3" borderId="0" xfId="1" applyNumberFormat="1" applyFont="1" applyFill="1" applyAlignment="1">
      <alignment horizontal="center"/>
    </xf>
    <xf numFmtId="165" fontId="4" fillId="0" borderId="3" xfId="1" applyNumberFormat="1" applyFont="1" applyBorder="1" applyAlignment="1">
      <alignment horizontal="center" vertical="justify" wrapText="1"/>
    </xf>
    <xf numFmtId="165" fontId="0" fillId="0" borderId="2" xfId="2" applyNumberFormat="1" applyFont="1" applyBorder="1" applyAlignment="1"/>
    <xf numFmtId="165" fontId="0" fillId="0" borderId="0" xfId="1" applyNumberFormat="1" applyFont="1" applyAlignment="1">
      <alignment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sqref="A1:XFD1048576"/>
    </sheetView>
  </sheetViews>
  <sheetFormatPr baseColWidth="10" defaultRowHeight="15"/>
  <cols>
    <col min="1" max="1" width="4.140625" style="1" bestFit="1" customWidth="1"/>
    <col min="2" max="2" width="24.28515625" style="14" bestFit="1" customWidth="1"/>
    <col min="3" max="3" width="23.140625" style="1" bestFit="1" customWidth="1"/>
    <col min="4" max="4" width="26.140625" style="14" bestFit="1" customWidth="1"/>
    <col min="5" max="5" width="18.5703125" style="1" bestFit="1" customWidth="1"/>
    <col min="6" max="6" width="18.28515625" style="1" bestFit="1" customWidth="1"/>
    <col min="7" max="7" width="11.7109375" style="3" bestFit="1" customWidth="1"/>
    <col min="8" max="8" width="13.140625" style="1" bestFit="1" customWidth="1"/>
    <col min="9" max="16384" width="11.42578125" style="1"/>
  </cols>
  <sheetData>
    <row r="1" spans="1:8">
      <c r="A1" s="4" t="s">
        <v>3</v>
      </c>
      <c r="B1" s="4"/>
      <c r="C1" s="4"/>
      <c r="D1" s="4"/>
      <c r="E1" s="4"/>
      <c r="F1" s="4"/>
    </row>
    <row r="3" spans="1:8" s="10" customFormat="1" ht="25.5">
      <c r="A3" s="9" t="s">
        <v>2</v>
      </c>
      <c r="B3" s="11" t="s">
        <v>0</v>
      </c>
      <c r="C3" s="9" t="s">
        <v>6</v>
      </c>
      <c r="D3" s="11" t="s">
        <v>7</v>
      </c>
      <c r="E3" s="9" t="s">
        <v>1</v>
      </c>
      <c r="F3" s="9" t="s">
        <v>5</v>
      </c>
      <c r="G3" s="9" t="s">
        <v>4</v>
      </c>
      <c r="H3" s="9" t="s">
        <v>8</v>
      </c>
    </row>
    <row r="4" spans="1:8">
      <c r="A4" s="3">
        <v>1</v>
      </c>
      <c r="B4" s="12">
        <v>100</v>
      </c>
      <c r="C4" s="3">
        <f>+B4</f>
        <v>100</v>
      </c>
      <c r="D4" s="12">
        <v>80</v>
      </c>
      <c r="E4" s="3">
        <v>100</v>
      </c>
      <c r="F4" s="6">
        <f>+B4-E4</f>
        <v>0</v>
      </c>
      <c r="G4" s="5">
        <f>+F4/C4</f>
        <v>0</v>
      </c>
      <c r="H4" s="5">
        <f>+D4/B4</f>
        <v>0.8</v>
      </c>
    </row>
    <row r="5" spans="1:8">
      <c r="A5" s="3">
        <v>2</v>
      </c>
      <c r="B5" s="12">
        <v>50</v>
      </c>
      <c r="C5" s="3">
        <f>+C4+B5</f>
        <v>150</v>
      </c>
      <c r="D5" s="12">
        <v>23</v>
      </c>
      <c r="E5" s="3">
        <v>25</v>
      </c>
      <c r="F5" s="6">
        <f>+B5-E5+F4</f>
        <v>25</v>
      </c>
      <c r="G5" s="5">
        <f t="shared" ref="G5:G9" si="0">+F5/C5</f>
        <v>0.16666666666666666</v>
      </c>
      <c r="H5" s="5">
        <f t="shared" ref="H5:H9" si="1">+D5/B5</f>
        <v>0.46</v>
      </c>
    </row>
    <row r="6" spans="1:8">
      <c r="A6" s="3">
        <v>3</v>
      </c>
      <c r="B6" s="12">
        <v>450</v>
      </c>
      <c r="C6" s="3">
        <f t="shared" ref="C6:C9" si="2">+C5+B6</f>
        <v>600</v>
      </c>
      <c r="D6" s="12">
        <v>200</v>
      </c>
      <c r="E6" s="3">
        <v>300</v>
      </c>
      <c r="F6" s="6">
        <f>+B6-E6+F5</f>
        <v>175</v>
      </c>
      <c r="G6" s="5">
        <f t="shared" si="0"/>
        <v>0.29166666666666669</v>
      </c>
      <c r="H6" s="5">
        <f t="shared" si="1"/>
        <v>0.44444444444444442</v>
      </c>
    </row>
    <row r="7" spans="1:8">
      <c r="A7" s="3">
        <v>4</v>
      </c>
      <c r="B7" s="12">
        <v>200</v>
      </c>
      <c r="C7" s="3">
        <f t="shared" si="2"/>
        <v>800</v>
      </c>
      <c r="D7" s="12">
        <v>60</v>
      </c>
      <c r="E7" s="3">
        <v>78</v>
      </c>
      <c r="F7" s="6">
        <f>+B7-E7+F6</f>
        <v>297</v>
      </c>
      <c r="G7" s="5">
        <f t="shared" si="0"/>
        <v>0.37125000000000002</v>
      </c>
      <c r="H7" s="5">
        <f t="shared" si="1"/>
        <v>0.3</v>
      </c>
    </row>
    <row r="8" spans="1:8">
      <c r="A8" s="3">
        <v>5</v>
      </c>
      <c r="B8" s="12">
        <v>85</v>
      </c>
      <c r="C8" s="3">
        <f t="shared" si="2"/>
        <v>885</v>
      </c>
      <c r="D8" s="12">
        <v>85</v>
      </c>
      <c r="E8" s="3">
        <v>150</v>
      </c>
      <c r="F8" s="6">
        <f>+B8-E8+F7</f>
        <v>232</v>
      </c>
      <c r="G8" s="5">
        <f t="shared" si="0"/>
        <v>0.26214689265536723</v>
      </c>
      <c r="H8" s="5">
        <f t="shared" si="1"/>
        <v>1</v>
      </c>
    </row>
    <row r="9" spans="1:8">
      <c r="A9" s="3">
        <v>6</v>
      </c>
      <c r="B9" s="12">
        <v>100</v>
      </c>
      <c r="C9" s="3">
        <f t="shared" si="2"/>
        <v>985</v>
      </c>
      <c r="D9" s="12">
        <v>100</v>
      </c>
      <c r="E9" s="3">
        <v>30</v>
      </c>
      <c r="F9" s="6">
        <f>+B9-E9+F8</f>
        <v>302</v>
      </c>
      <c r="G9" s="5">
        <f t="shared" si="0"/>
        <v>0.3065989847715736</v>
      </c>
      <c r="H9" s="5">
        <f t="shared" si="1"/>
        <v>1</v>
      </c>
    </row>
    <row r="10" spans="1:8">
      <c r="B10" s="13"/>
      <c r="C10" s="7"/>
      <c r="D10" s="13"/>
      <c r="E10" s="7"/>
      <c r="F10" s="8"/>
      <c r="G10" s="5"/>
      <c r="H10" s="2"/>
    </row>
    <row r="11" spans="1:8">
      <c r="F11" s="6"/>
    </row>
    <row r="12" spans="1:8">
      <c r="F12" s="6"/>
    </row>
    <row r="13" spans="1:8">
      <c r="F13" s="6"/>
    </row>
    <row r="14" spans="1:8">
      <c r="F14" s="6"/>
    </row>
    <row r="15" spans="1:8">
      <c r="F15" s="6"/>
    </row>
    <row r="16" spans="1:8">
      <c r="F16" s="6"/>
    </row>
    <row r="17" spans="6:6">
      <c r="F17" s="6"/>
    </row>
    <row r="18" spans="6:6">
      <c r="F18" s="6"/>
    </row>
  </sheetData>
  <mergeCells count="1">
    <mergeCell ref="A1:F1"/>
  </mergeCells>
  <pageMargins left="0.7" right="0.7" top="0.75" bottom="0.75" header="0.3" footer="0.3"/>
  <pageSetup paperSize="1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F18" sqref="F18"/>
    </sheetView>
  </sheetViews>
  <sheetFormatPr baseColWidth="10" defaultRowHeight="15"/>
  <cols>
    <col min="1" max="1" width="4.140625" style="1" bestFit="1" customWidth="1"/>
    <col min="2" max="2" width="24.28515625" style="12" bestFit="1" customWidth="1"/>
    <col min="3" max="3" width="23.140625" style="1" bestFit="1" customWidth="1"/>
    <col min="4" max="4" width="26.140625" style="14" bestFit="1" customWidth="1"/>
    <col min="5" max="5" width="18.5703125" style="1" bestFit="1" customWidth="1"/>
    <col min="6" max="6" width="18.28515625" style="1" bestFit="1" customWidth="1"/>
    <col min="7" max="7" width="11.7109375" style="3" bestFit="1" customWidth="1"/>
    <col min="8" max="8" width="13.140625" style="1" bestFit="1" customWidth="1"/>
    <col min="9" max="16384" width="11.42578125" style="1"/>
  </cols>
  <sheetData>
    <row r="1" spans="1:8">
      <c r="A1" s="4" t="s">
        <v>3</v>
      </c>
      <c r="B1" s="4"/>
      <c r="C1" s="4"/>
      <c r="D1" s="4"/>
      <c r="E1" s="4"/>
      <c r="F1" s="4"/>
    </row>
    <row r="2" spans="1:8" ht="30">
      <c r="E2" s="18" t="s">
        <v>9</v>
      </c>
      <c r="F2" s="1">
        <v>234</v>
      </c>
    </row>
    <row r="3" spans="1:8" s="10" customFormat="1" ht="26.25" thickBot="1">
      <c r="A3" s="9" t="s">
        <v>2</v>
      </c>
      <c r="B3" s="11" t="s">
        <v>0</v>
      </c>
      <c r="C3" s="9" t="s">
        <v>6</v>
      </c>
      <c r="D3" s="11" t="s">
        <v>7</v>
      </c>
      <c r="E3" s="9" t="s">
        <v>1</v>
      </c>
      <c r="F3" s="16" t="s">
        <v>5</v>
      </c>
      <c r="G3" s="9" t="s">
        <v>4</v>
      </c>
      <c r="H3" s="9" t="s">
        <v>8</v>
      </c>
    </row>
    <row r="4" spans="1:8" ht="15.75" thickBot="1">
      <c r="A4" s="3">
        <v>1</v>
      </c>
      <c r="B4" s="12">
        <v>100</v>
      </c>
      <c r="C4" s="3">
        <f>+B4</f>
        <v>100</v>
      </c>
      <c r="D4" s="12">
        <v>80</v>
      </c>
      <c r="E4" s="3">
        <v>100</v>
      </c>
      <c r="F4" s="17">
        <f>+B4-E4+F2</f>
        <v>234</v>
      </c>
      <c r="G4" s="5">
        <f>+F4/C4</f>
        <v>2.34</v>
      </c>
      <c r="H4" s="5">
        <f>+D4/B4</f>
        <v>0.8</v>
      </c>
    </row>
    <row r="5" spans="1:8">
      <c r="A5" s="3">
        <v>2</v>
      </c>
      <c r="B5" s="12">
        <v>50</v>
      </c>
      <c r="C5" s="3">
        <f>+C4+B5</f>
        <v>150</v>
      </c>
      <c r="D5" s="12">
        <v>23</v>
      </c>
      <c r="E5" s="3">
        <v>25</v>
      </c>
      <c r="F5" s="6">
        <f>+B5-E5+F4</f>
        <v>259</v>
      </c>
      <c r="G5" s="5">
        <f t="shared" ref="G5:G9" si="0">+F5/C5</f>
        <v>1.7266666666666666</v>
      </c>
      <c r="H5" s="5">
        <f t="shared" ref="H5:H9" si="1">+D5/B5</f>
        <v>0.46</v>
      </c>
    </row>
    <row r="6" spans="1:8">
      <c r="A6" s="3">
        <v>3</v>
      </c>
      <c r="B6" s="12">
        <v>450</v>
      </c>
      <c r="C6" s="3">
        <f t="shared" ref="C6:C9" si="2">+C5+B6</f>
        <v>600</v>
      </c>
      <c r="D6" s="12">
        <v>200</v>
      </c>
      <c r="E6" s="3">
        <v>300</v>
      </c>
      <c r="F6" s="6">
        <f>+B6-E6+F5</f>
        <v>409</v>
      </c>
      <c r="G6" s="5">
        <f t="shared" si="0"/>
        <v>0.68166666666666664</v>
      </c>
      <c r="H6" s="5">
        <f t="shared" si="1"/>
        <v>0.44444444444444442</v>
      </c>
    </row>
    <row r="7" spans="1:8">
      <c r="A7" s="3">
        <v>4</v>
      </c>
      <c r="B7" s="12">
        <v>200</v>
      </c>
      <c r="C7" s="3">
        <f t="shared" si="2"/>
        <v>800</v>
      </c>
      <c r="D7" s="12">
        <v>60</v>
      </c>
      <c r="E7" s="3">
        <v>78</v>
      </c>
      <c r="F7" s="6">
        <f>+B7-E7+F6</f>
        <v>531</v>
      </c>
      <c r="G7" s="5">
        <f t="shared" si="0"/>
        <v>0.66374999999999995</v>
      </c>
      <c r="H7" s="5">
        <f t="shared" si="1"/>
        <v>0.3</v>
      </c>
    </row>
    <row r="8" spans="1:8">
      <c r="A8" s="3">
        <v>5</v>
      </c>
      <c r="B8" s="12">
        <v>85</v>
      </c>
      <c r="C8" s="3">
        <f t="shared" si="2"/>
        <v>885</v>
      </c>
      <c r="D8" s="12">
        <v>85</v>
      </c>
      <c r="E8" s="3">
        <v>150</v>
      </c>
      <c r="F8" s="6">
        <f>+B8-E8+F7</f>
        <v>466</v>
      </c>
      <c r="G8" s="5">
        <f t="shared" si="0"/>
        <v>0.52655367231638417</v>
      </c>
      <c r="H8" s="5">
        <f t="shared" si="1"/>
        <v>1</v>
      </c>
    </row>
    <row r="9" spans="1:8">
      <c r="A9" s="3">
        <v>6</v>
      </c>
      <c r="B9" s="12">
        <v>100</v>
      </c>
      <c r="C9" s="3">
        <f t="shared" si="2"/>
        <v>985</v>
      </c>
      <c r="D9" s="12">
        <v>100</v>
      </c>
      <c r="E9" s="3">
        <v>30</v>
      </c>
      <c r="F9" s="6">
        <f>+B9-E9+F8</f>
        <v>536</v>
      </c>
      <c r="G9" s="5">
        <f t="shared" si="0"/>
        <v>0.54416243654822338</v>
      </c>
      <c r="H9" s="5">
        <f t="shared" si="1"/>
        <v>1</v>
      </c>
    </row>
    <row r="10" spans="1:8">
      <c r="B10" s="15"/>
      <c r="C10" s="7"/>
      <c r="D10" s="13"/>
      <c r="E10" s="7"/>
      <c r="F10" s="8"/>
      <c r="G10" s="5"/>
      <c r="H10" s="2"/>
    </row>
    <row r="11" spans="1:8">
      <c r="F11" s="6"/>
    </row>
    <row r="12" spans="1:8">
      <c r="F12" s="6"/>
    </row>
    <row r="13" spans="1:8">
      <c r="F13" s="6"/>
    </row>
    <row r="14" spans="1:8">
      <c r="F14" s="6"/>
    </row>
    <row r="15" spans="1:8">
      <c r="F15" s="6"/>
    </row>
    <row r="16" spans="1:8">
      <c r="F16" s="6"/>
    </row>
    <row r="17" spans="6:6">
      <c r="F17" s="6"/>
    </row>
    <row r="18" spans="6:6">
      <c r="F18" s="6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2010-05-14T00:22:31Z</dcterms:created>
  <dcterms:modified xsi:type="dcterms:W3CDTF">2010-05-14T01:23:13Z</dcterms:modified>
</cp:coreProperties>
</file>